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jbagrp.sharepoint.com/sites/JBAConsultEurope/Shared Documents/General/Proiecte/SNMRI/Anexe/Raport 1/"/>
    </mc:Choice>
  </mc:AlternateContent>
  <xr:revisionPtr revIDLastSave="4" documentId="8_{B949C7A0-0454-4B7E-AEC4-5EE2D27A35F9}" xr6:coauthVersionLast="47" xr6:coauthVersionMax="47" xr10:uidLastSave="{A7F33F29-EDE5-4523-91BE-B713EAFCE5FC}"/>
  <bookViews>
    <workbookView xWindow="-110" yWindow="-110" windowWidth="19420" windowHeight="10420" xr2:uid="{00000000-000D-0000-FFFF-FFFF00000000}"/>
  </bookViews>
  <sheets>
    <sheet name="chelt.compl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6" i="1"/>
  <c r="O11" i="1"/>
  <c r="O10" i="1"/>
</calcChain>
</file>

<file path=xl/sharedStrings.xml><?xml version="1.0" encoding="utf-8"?>
<sst xmlns="http://schemas.openxmlformats.org/spreadsheetml/2006/main" count="15" uniqueCount="15">
  <si>
    <t xml:space="preserve">PROGRAM DE GOSPODARIREA APEI SI PLAN TEHNIC </t>
  </si>
  <si>
    <t>CHELTUIELI REALIZATE PENTRU PERIOADA 2011 - 2022</t>
  </si>
  <si>
    <t>mii lei</t>
  </si>
  <si>
    <t>Cap I</t>
  </si>
  <si>
    <t xml:space="preserve">CHELTUIELI TOTALE P.G.A. </t>
  </si>
  <si>
    <t>CHELTUIELI  PLAN TEHNIC</t>
  </si>
  <si>
    <t>1.1</t>
  </si>
  <si>
    <t>Exploatare</t>
  </si>
  <si>
    <t>1.2</t>
  </si>
  <si>
    <t xml:space="preserve">Intretinere lucrari </t>
  </si>
  <si>
    <t>1.3</t>
  </si>
  <si>
    <t>Reparatii</t>
  </si>
  <si>
    <t>VOLUME DE LUCRARI</t>
  </si>
  <si>
    <t>km</t>
  </si>
  <si>
    <t>Cursuri de 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</si>
</sst>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2" xfId="0" applyFont="1" applyBorder="1"/>
    <xf numFmtId="0" fontId="5" fillId="2" borderId="3" xfId="0" applyFont="1" applyFill="1" applyBorder="1" applyAlignment="1">
      <alignment horizontal="center" wrapText="1"/>
    </xf>
    <xf numFmtId="3" fontId="4" fillId="3" borderId="3" xfId="0" applyNumberFormat="1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/>
    <xf numFmtId="0" fontId="4" fillId="0" borderId="5" xfId="0" applyFont="1" applyBorder="1"/>
    <xf numFmtId="0" fontId="5" fillId="2" borderId="1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6" xfId="0" applyNumberFormat="1" applyFont="1" applyBorder="1"/>
    <xf numFmtId="49" fontId="4" fillId="0" borderId="5" xfId="0" applyNumberFormat="1" applyFont="1" applyBorder="1" applyAlignment="1">
      <alignment horizontal="right"/>
    </xf>
    <xf numFmtId="1" fontId="4" fillId="3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1" fontId="4" fillId="0" borderId="6" xfId="0" applyNumberFormat="1" applyFont="1" applyBorder="1"/>
    <xf numFmtId="1" fontId="4" fillId="0" borderId="0" xfId="0" applyNumberFormat="1" applyFont="1"/>
    <xf numFmtId="49" fontId="4" fillId="0" borderId="7" xfId="0" applyNumberFormat="1" applyFont="1" applyBorder="1" applyAlignment="1">
      <alignment horizontal="right"/>
    </xf>
    <xf numFmtId="0" fontId="5" fillId="2" borderId="8" xfId="0" applyFont="1" applyFill="1" applyBorder="1" applyAlignment="1">
      <alignment horizontal="center" wrapText="1"/>
    </xf>
    <xf numFmtId="1" fontId="4" fillId="3" borderId="8" xfId="0" applyNumberFormat="1" applyFont="1" applyFill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6" fillId="3" borderId="8" xfId="0" applyNumberFormat="1" applyFont="1" applyFill="1" applyBorder="1" applyAlignment="1">
      <alignment horizontal="center"/>
    </xf>
    <xf numFmtId="1" fontId="4" fillId="0" borderId="9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4" fillId="0" borderId="8" xfId="0" applyNumberFormat="1" applyFont="1" applyBorder="1"/>
    <xf numFmtId="0" fontId="3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99FF33"/>
      <color rgb="FFFF0000"/>
      <color rgb="FFFF00FF"/>
      <color rgb="FF0066FF"/>
      <color rgb="FFFFFF99"/>
      <color rgb="FFFFFF00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zoomScaleNormal="100" workbookViewId="0">
      <selection activeCell="O12" sqref="O12"/>
    </sheetView>
  </sheetViews>
  <sheetFormatPr defaultColWidth="8.81640625" defaultRowHeight="14" x14ac:dyDescent="0.3"/>
  <cols>
    <col min="1" max="1" width="6.7265625" style="1" bestFit="1" customWidth="1"/>
    <col min="2" max="2" width="18" style="1" bestFit="1" customWidth="1"/>
    <col min="3" max="3" width="10.54296875" style="1" bestFit="1" customWidth="1"/>
    <col min="4" max="11" width="8.7265625" style="1" customWidth="1"/>
    <col min="12" max="14" width="10.54296875" style="1" bestFit="1" customWidth="1"/>
    <col min="15" max="15" width="11.26953125" style="1" bestFit="1" customWidth="1"/>
    <col min="16" max="16384" width="8.81640625" style="1"/>
  </cols>
  <sheetData>
    <row r="1" spans="1:15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"/>
    </row>
    <row r="2" spans="1:15" ht="14.5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"/>
    </row>
    <row r="3" spans="1:15" ht="14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"/>
    </row>
    <row r="4" spans="1:15" x14ac:dyDescent="0.3">
      <c r="A4" s="3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</row>
    <row r="5" spans="1:15" ht="14.5" thickBot="1" x14ac:dyDescent="0.35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5" t="s">
        <v>2</v>
      </c>
      <c r="O5" s="3"/>
    </row>
    <row r="6" spans="1:15" ht="14.5" thickBot="1" x14ac:dyDescent="0.35">
      <c r="A6" s="6"/>
      <c r="B6" s="7"/>
      <c r="C6" s="8">
        <v>2011</v>
      </c>
      <c r="D6" s="8">
        <v>2012</v>
      </c>
      <c r="E6" s="8">
        <v>2013</v>
      </c>
      <c r="F6" s="8">
        <v>2014</v>
      </c>
      <c r="G6" s="8">
        <v>2015</v>
      </c>
      <c r="H6" s="8">
        <v>2016</v>
      </c>
      <c r="I6" s="8">
        <v>2017</v>
      </c>
      <c r="J6" s="8">
        <v>2018</v>
      </c>
      <c r="K6" s="8">
        <v>2019</v>
      </c>
      <c r="L6" s="8">
        <v>2020</v>
      </c>
      <c r="M6" s="8">
        <v>2021</v>
      </c>
      <c r="N6" s="9">
        <v>2022</v>
      </c>
      <c r="O6" s="3"/>
    </row>
    <row r="7" spans="1:15" ht="27" x14ac:dyDescent="0.3">
      <c r="A7" s="10" t="s">
        <v>3</v>
      </c>
      <c r="B7" s="11" t="s">
        <v>4</v>
      </c>
      <c r="C7" s="12">
        <v>476339</v>
      </c>
      <c r="D7" s="12">
        <v>461862</v>
      </c>
      <c r="E7" s="12">
        <v>468197</v>
      </c>
      <c r="F7" s="12">
        <v>485022</v>
      </c>
      <c r="G7" s="12">
        <v>499443</v>
      </c>
      <c r="H7" s="13">
        <v>630799</v>
      </c>
      <c r="I7" s="14">
        <v>696141</v>
      </c>
      <c r="J7" s="14">
        <v>774376</v>
      </c>
      <c r="K7" s="14">
        <v>771886</v>
      </c>
      <c r="L7" s="14">
        <v>677054</v>
      </c>
      <c r="M7" s="14">
        <v>587850</v>
      </c>
      <c r="N7" s="15">
        <v>588717.92370311706</v>
      </c>
      <c r="O7" s="3"/>
    </row>
    <row r="8" spans="1:15" ht="27" x14ac:dyDescent="0.3">
      <c r="A8" s="16">
        <v>1</v>
      </c>
      <c r="B8" s="17" t="s">
        <v>5</v>
      </c>
      <c r="C8" s="18">
        <v>136523</v>
      </c>
      <c r="D8" s="18">
        <v>183393</v>
      </c>
      <c r="E8" s="18">
        <v>189638.8</v>
      </c>
      <c r="F8" s="18">
        <v>157449</v>
      </c>
      <c r="G8" s="18">
        <v>154226</v>
      </c>
      <c r="H8" s="19">
        <v>153059</v>
      </c>
      <c r="I8" s="20">
        <v>157252</v>
      </c>
      <c r="J8" s="20">
        <v>195125</v>
      </c>
      <c r="K8" s="20">
        <v>220663</v>
      </c>
      <c r="L8" s="20">
        <v>236023</v>
      </c>
      <c r="M8" s="20">
        <v>201919</v>
      </c>
      <c r="N8" s="21">
        <v>186781.20603840603</v>
      </c>
      <c r="O8" s="3"/>
    </row>
    <row r="9" spans="1:15" x14ac:dyDescent="0.3">
      <c r="A9" s="22" t="s">
        <v>6</v>
      </c>
      <c r="B9" s="17" t="s">
        <v>7</v>
      </c>
      <c r="C9" s="23">
        <v>40424</v>
      </c>
      <c r="D9" s="24">
        <v>65684</v>
      </c>
      <c r="E9" s="24">
        <v>64928</v>
      </c>
      <c r="F9" s="24">
        <v>64667</v>
      </c>
      <c r="G9" s="24">
        <v>58191</v>
      </c>
      <c r="H9" s="25">
        <v>60066</v>
      </c>
      <c r="I9" s="24">
        <v>62763</v>
      </c>
      <c r="J9" s="24">
        <v>79786</v>
      </c>
      <c r="K9" s="24">
        <v>88046</v>
      </c>
      <c r="L9" s="24">
        <v>98006</v>
      </c>
      <c r="M9" s="24">
        <v>84648</v>
      </c>
      <c r="N9" s="26">
        <v>79109.447266975898</v>
      </c>
      <c r="O9" s="3"/>
    </row>
    <row r="10" spans="1:15" ht="27" x14ac:dyDescent="0.3">
      <c r="A10" s="22" t="s">
        <v>8</v>
      </c>
      <c r="B10" s="17" t="s">
        <v>9</v>
      </c>
      <c r="C10" s="23">
        <v>36392</v>
      </c>
      <c r="D10" s="24">
        <v>55177</v>
      </c>
      <c r="E10" s="24">
        <v>61762</v>
      </c>
      <c r="F10" s="24">
        <v>59337</v>
      </c>
      <c r="G10" s="24">
        <v>60348</v>
      </c>
      <c r="H10" s="25">
        <v>59083</v>
      </c>
      <c r="I10" s="24">
        <v>64291</v>
      </c>
      <c r="J10" s="24">
        <v>78287</v>
      </c>
      <c r="K10" s="24">
        <v>95958</v>
      </c>
      <c r="L10" s="24">
        <v>97725</v>
      </c>
      <c r="M10" s="24">
        <v>83657</v>
      </c>
      <c r="N10" s="26">
        <v>80021.475968724102</v>
      </c>
      <c r="O10" s="27">
        <f>SUM(C10:N10)</f>
        <v>832038.47596872412</v>
      </c>
    </row>
    <row r="11" spans="1:15" ht="14.5" thickBot="1" x14ac:dyDescent="0.35">
      <c r="A11" s="28" t="s">
        <v>10</v>
      </c>
      <c r="B11" s="29" t="s">
        <v>11</v>
      </c>
      <c r="C11" s="30">
        <v>19781</v>
      </c>
      <c r="D11" s="31">
        <v>19944</v>
      </c>
      <c r="E11" s="31">
        <v>19740</v>
      </c>
      <c r="F11" s="31">
        <v>15779</v>
      </c>
      <c r="G11" s="31">
        <v>18300</v>
      </c>
      <c r="H11" s="32">
        <v>16527</v>
      </c>
      <c r="I11" s="31">
        <v>12347</v>
      </c>
      <c r="J11" s="31">
        <v>14968</v>
      </c>
      <c r="K11" s="31">
        <v>17061</v>
      </c>
      <c r="L11" s="31">
        <v>14896</v>
      </c>
      <c r="M11" s="31">
        <v>11205</v>
      </c>
      <c r="N11" s="33">
        <v>8813.8378497112171</v>
      </c>
      <c r="O11" s="27">
        <f>SUM(C11:N11)</f>
        <v>189361.83784971121</v>
      </c>
    </row>
    <row r="12" spans="1:15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27">
        <f>O10+O11</f>
        <v>1021400.3138184353</v>
      </c>
    </row>
    <row r="13" spans="1:15" x14ac:dyDescent="0.3">
      <c r="A13" s="37" t="s">
        <v>12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"/>
    </row>
    <row r="14" spans="1:15" ht="14.5" thickBot="1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5" t="s">
        <v>13</v>
      </c>
      <c r="O14" s="3"/>
    </row>
    <row r="15" spans="1:15" ht="15" customHeight="1" x14ac:dyDescent="0.3">
      <c r="A15" s="38" t="s">
        <v>14</v>
      </c>
      <c r="B15" s="39"/>
      <c r="C15" s="34">
        <v>2011</v>
      </c>
      <c r="D15" s="34">
        <v>2012</v>
      </c>
      <c r="E15" s="34">
        <v>2013</v>
      </c>
      <c r="F15" s="34">
        <v>2014</v>
      </c>
      <c r="G15" s="34">
        <v>2015</v>
      </c>
      <c r="H15" s="34">
        <v>2016</v>
      </c>
      <c r="I15" s="34">
        <v>2017</v>
      </c>
      <c r="J15" s="34">
        <v>2018</v>
      </c>
      <c r="K15" s="34">
        <v>2019</v>
      </c>
      <c r="L15" s="34">
        <v>2020</v>
      </c>
      <c r="M15" s="34">
        <v>2021</v>
      </c>
      <c r="N15" s="35">
        <v>2022</v>
      </c>
      <c r="O15" s="3"/>
    </row>
    <row r="16" spans="1:15" ht="15" customHeight="1" thickBot="1" x14ac:dyDescent="0.35">
      <c r="A16" s="40"/>
      <c r="B16" s="41"/>
      <c r="C16" s="36">
        <v>4700.5700000000006</v>
      </c>
      <c r="D16" s="36">
        <v>4000</v>
      </c>
      <c r="E16" s="36">
        <v>3600</v>
      </c>
      <c r="F16" s="36">
        <v>3636.1</v>
      </c>
      <c r="G16" s="36">
        <v>3254.5</v>
      </c>
      <c r="H16" s="36">
        <v>3200</v>
      </c>
      <c r="I16" s="36">
        <v>3324.2699999999995</v>
      </c>
      <c r="J16" s="36">
        <v>3302.306</v>
      </c>
      <c r="K16" s="36">
        <v>3955.6589999999992</v>
      </c>
      <c r="L16" s="36">
        <v>3497.31</v>
      </c>
      <c r="M16" s="36">
        <v>4062.4049999999993</v>
      </c>
      <c r="N16" s="33">
        <v>2624.6818000000003</v>
      </c>
      <c r="O16" s="27">
        <f>SUM(C16:N16)</f>
        <v>43157.801799999994</v>
      </c>
    </row>
  </sheetData>
  <mergeCells count="4">
    <mergeCell ref="A13:N13"/>
    <mergeCell ref="A15:B16"/>
    <mergeCell ref="A2:N3"/>
    <mergeCell ref="A1:N1"/>
  </mergeCells>
  <phoneticPr fontId="2" type="noConversion"/>
  <pageMargins left="0.25" right="0.25" top="0.75" bottom="0.75" header="0.3" footer="0.3"/>
  <pageSetup paperSize="9" orientation="landscape" r:id="rId1"/>
  <headerFooter>
    <oddFooter>&amp;C&amp;Z&amp;F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39B813EF8D646A88F5C67DC5E7CF3" ma:contentTypeVersion="15" ma:contentTypeDescription="Create a new document." ma:contentTypeScope="" ma:versionID="fe4e9f00d4b82b43cca79470631abf84">
  <xsd:schema xmlns:xsd="http://www.w3.org/2001/XMLSchema" xmlns:xs="http://www.w3.org/2001/XMLSchema" xmlns:p="http://schemas.microsoft.com/office/2006/metadata/properties" xmlns:ns2="dc683cc3-f2cb-494e-bd05-0a3ecc4d3450" xmlns:ns3="277359d3-81d3-4454-8492-8e5289c31b38" targetNamespace="http://schemas.microsoft.com/office/2006/metadata/properties" ma:root="true" ma:fieldsID="abed3aa483a08bf021637ceb0f74ff00" ns2:_="" ns3:_="">
    <xsd:import namespace="dc683cc3-f2cb-494e-bd05-0a3ecc4d3450"/>
    <xsd:import namespace="277359d3-81d3-4454-8492-8e5289c31b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683cc3-f2cb-494e-bd05-0a3ecc4d34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359d3-81d3-4454-8492-8e5289c31b3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577220a-1ca8-4f57-b5de-0e9a92c713bb}" ma:internalName="TaxCatchAll" ma:showField="CatchAllData" ma:web="277359d3-81d3-4454-8492-8e5289c31b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683cc3-f2cb-494e-bd05-0a3ecc4d3450">
      <Terms xmlns="http://schemas.microsoft.com/office/infopath/2007/PartnerControls"/>
    </lcf76f155ced4ddcb4097134ff3c332f>
    <TaxCatchAll xmlns="277359d3-81d3-4454-8492-8e5289c31b3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5DFE81-EF6C-49AE-B087-7750C1A99C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683cc3-f2cb-494e-bd05-0a3ecc4d3450"/>
    <ds:schemaRef ds:uri="277359d3-81d3-4454-8492-8e5289c31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C4AF86-D9D0-4CF7-BC2E-CCB86045290C}">
  <ds:schemaRefs>
    <ds:schemaRef ds:uri="dc683cc3-f2cb-494e-bd05-0a3ecc4d3450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277359d3-81d3-4454-8492-8e5289c31b3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9565F0-6A3F-431D-877C-243A6B304A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chelt.complet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Mihaela Korbl</dc:creator>
  <cp:keywords/>
  <dc:description/>
  <cp:lastModifiedBy>Bogdan Ion</cp:lastModifiedBy>
  <cp:revision/>
  <dcterms:created xsi:type="dcterms:W3CDTF">2017-09-20T09:33:12Z</dcterms:created>
  <dcterms:modified xsi:type="dcterms:W3CDTF">2022-12-28T13:28:25Z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0x01010073039B813EF8D646A88F5C67DC5E7CF3</vt:lpwstr>
  </property>
  <property fmtid="{D5CDD505-2E9C-101B-9397-08002B2CF9AE}" pid="3" name="MediaServiceImageTags">
    <vt:lpwstr/>
  </property>
</Properties>
</file>