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55" windowHeight="11760" activeTab="1"/>
  </bookViews>
  <sheets>
    <sheet name="anexa 1a" sheetId="1" r:id="rId1"/>
    <sheet name="anexa 1a (2)" sheetId="2" r:id="rId2"/>
  </sheets>
  <definedNames>
    <definedName name="_xlnm.Print_Area" localSheetId="0">'anexa 1a'!$B$1:$E$81</definedName>
    <definedName name="_xlnm.Print_Area" localSheetId="1">'anexa 1a (2)'!$B$1:$E$84</definedName>
    <definedName name="_xlnm.Print_Titles" localSheetId="0">'anexa 1a'!$14:$16</definedName>
    <definedName name="_xlnm.Print_Titles" localSheetId="1">'anexa 1a (2)'!$15:$17</definedName>
  </definedNames>
  <calcPr fullCalcOnLoad="1"/>
</workbook>
</file>

<file path=xl/sharedStrings.xml><?xml version="1.0" encoding="utf-8"?>
<sst xmlns="http://schemas.openxmlformats.org/spreadsheetml/2006/main" count="220" uniqueCount="101">
  <si>
    <t>ADMINISTRAŢIA FONDULUI PENTRU MEDIU</t>
  </si>
  <si>
    <t>Anexa Nr.1a</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</si>
  <si>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</si>
  <si>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</si>
  <si>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</si>
  <si>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</si>
  <si>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</si>
  <si>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</si>
  <si>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</si>
  <si>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</si>
  <si>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</si>
  <si>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</si>
  <si>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</si>
  <si>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</si>
  <si>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</si>
  <si>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</si>
  <si>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</si>
  <si>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</si>
  <si>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</si>
  <si>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</si>
  <si>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03</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</si>
  <si>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</si>
  <si>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</si>
  <si>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</si>
  <si>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</si>
  <si>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</si>
  <si>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</si>
  <si>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</si>
  <si>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</si>
  <si>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</si>
  <si>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</si>
  <si>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</si>
  <si>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</si>
  <si>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17</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</si>
  <si>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</si>
  <si>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</si>
  <si>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</si>
  <si>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</si>
  <si>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</si>
  <si>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</si>
  <si>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</si>
  <si>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</si>
  <si>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</si>
  <si>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</si>
  <si>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</si>
  <si>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</si>
  <si>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</si>
  <si>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</si>
  <si>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ALTE TRANSFERURI </t>
  </si>
  <si>
    <t>55</t>
  </si>
  <si>
    <t>CAPITOLUL   Protecţia mediului</t>
  </si>
  <si>
    <t>74.10</t>
  </si>
  <si>
    <t>Subcap. Reducerea şi controlul poluării</t>
  </si>
  <si>
    <t>74.10.03</t>
  </si>
  <si>
    <t xml:space="preserve">Transferuri interne </t>
  </si>
  <si>
    <t>55.01</t>
  </si>
  <si>
    <t>VIII. PROIECTE CU FINANŢARE DIN FONDURI EXTERNE NERAMBURSABILE (FEN) POSTADERARE</t>
  </si>
  <si>
    <t>56</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</si>
  <si>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</si>
  <si>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</si>
  <si>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</si>
  <si>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</si>
  <si>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</si>
  <si>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</si>
  <si>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t>
  </si>
  <si>
    <t>2</t>
  </si>
  <si>
    <t>n) cuantumul taxelor  pentru emiterea avizelor, acordurilor şi a autorizaţiilor de mediu</t>
  </si>
  <si>
    <t xml:space="preserve">Total venituri </t>
  </si>
  <si>
    <t xml:space="preserve">Total cheltuieli </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</si>
  <si>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</si>
  <si>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</si>
  <si>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Director Direcția Economică</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</si>
  <si>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</si>
  <si>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c) taxele încasate de la proprietarii sau, după caz, administratorii de depozite pentru deşeurile inerte şi nepericuloase încredinţate de către terţi în vederea eliminării finale prin depozitare</t>
  </si>
  <si>
    <t>p) o contribuţie de 100 lei/tonă, datorată de unităţile administrativ-teritoriale sau, după caz, subdiviziunile administrativ-teritoriale ale municipiilor, în cazul neîndeplinirii obiectivului anual de reducere cu 15% a cantităţilor de deşeuri municipale eliminate prin depozitare, plata făcându-se pentru diferenţa dintre cantitatea efectiv depozitată și cantitatea reprezentând 85% din cea depozitată în anul anterior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</si>
  <si>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</si>
  <si>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</si>
  <si>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EXCEDENT/DEFICIT</t>
  </si>
  <si>
    <t>4</t>
  </si>
  <si>
    <t xml:space="preserve">                                                                                             Președinte </t>
  </si>
  <si>
    <t xml:space="preserve">                 Cornel BREZUICĂ</t>
  </si>
  <si>
    <t>46.10</t>
  </si>
  <si>
    <t>Alte sume primite din fonduri de la Uniunea Europeană pentru programele operaționale finanțate în cadrul obiectivului convergență</t>
  </si>
  <si>
    <t>46.10.03</t>
  </si>
  <si>
    <t>22</t>
  </si>
  <si>
    <t xml:space="preserve">    IV.ALTE SUME PRIMITE DE LA UE</t>
  </si>
  <si>
    <t>Aprobat</t>
  </si>
  <si>
    <t xml:space="preserve"> w) o contribuţie în cuantumul prevăzut în anexa nr. 5, datorată de operatorii economici care introduc pe piaţa naţională echipamente electrice şi electronice</t>
  </si>
  <si>
    <t>23</t>
  </si>
  <si>
    <t>x) o contribuţie de 4 lei/kg de baterii şi acumulatori portabili, datorată de operatorii economici care introduc pe piaţa naţională baterii şi acumulatori portabili</t>
  </si>
  <si>
    <t>24</t>
  </si>
  <si>
    <t>I. Credite de angajament</t>
  </si>
  <si>
    <t>II.Credite bugetare</t>
  </si>
  <si>
    <t>ț)suma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</si>
  <si>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Executie la 31.12.2017</t>
  </si>
  <si>
    <t>Program             2018</t>
  </si>
  <si>
    <t>3</t>
  </si>
  <si>
    <t xml:space="preserve">          Iuliana DECU</t>
  </si>
  <si>
    <t xml:space="preserve">                  BUGETUL DE  VENITURI  ŞI  CHELTUIELI  AL FONDULUI PENTRU MEDIU   </t>
  </si>
  <si>
    <t xml:space="preserve">            PENTRU ANUL 2018</t>
  </si>
  <si>
    <t xml:space="preserve">       ORDONATOR PRINCIPAL DE CREDITE</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</si>
</sst>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s>
  <fonts count="44">
    <font>
      <sz val="10"/>
      <name val="Arial"/>
      <family val="2"/>
    </font>
    <font>
      <b/>
      <sz val="10"/>
      <name val="Arial"/>
      <family val="2"/>
    </font>
    <font>
      <b/>
      <sz val="12"/>
      <name val="Arial"/>
      <family val="2"/>
    </font>
    <font>
      <sz val="11"/>
      <name val="Arial"/>
      <family val="2"/>
    </font>
    <font>
      <b/>
      <sz val="11"/>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medium"/>
      <right>
        <color indexed="63"/>
      </right>
      <top style="thin">
        <color indexed="8"/>
      </top>
      <bottom style="thin">
        <color indexed="8"/>
      </bottom>
    </border>
    <border>
      <left>
        <color indexed="63"/>
      </left>
      <right style="medium">
        <color indexed="8"/>
      </right>
      <top>
        <color indexed="63"/>
      </top>
      <bottom style="thin">
        <color indexed="8"/>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color indexed="8"/>
      </top>
      <bottom style="medium"/>
    </border>
    <border>
      <left>
        <color indexed="63"/>
      </left>
      <right style="medium">
        <color indexed="8"/>
      </right>
      <top style="medium">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3">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33" borderId="0" xfId="59" applyFont="1" applyFill="1" applyAlignment="1">
      <alignment vertical="center"/>
      <protection/>
    </xf>
    <xf numFmtId="0" fontId="0" fillId="0" borderId="0" xfId="59" applyFont="1" applyFill="1">
      <alignment/>
      <protection/>
    </xf>
    <xf numFmtId="49" fontId="0" fillId="0" borderId="0" xfId="59" applyNumberFormat="1" applyFont="1" applyFill="1" applyAlignment="1">
      <alignment horizontal="center"/>
      <protection/>
    </xf>
    <xf numFmtId="0" fontId="0" fillId="0" borderId="0" xfId="0" applyFont="1" applyFill="1" applyAlignment="1">
      <alignment/>
    </xf>
    <xf numFmtId="0" fontId="0" fillId="0" borderId="0" xfId="59" applyFont="1" applyFill="1" applyAlignment="1">
      <alignment vertical="center"/>
      <protection/>
    </xf>
    <xf numFmtId="0" fontId="1" fillId="0" borderId="10" xfId="59" applyFont="1" applyFill="1" applyBorder="1" applyAlignment="1">
      <alignment horizontal="center" vertical="center" wrapText="1"/>
      <protection/>
    </xf>
    <xf numFmtId="49" fontId="1" fillId="0" borderId="10" xfId="59" applyNumberFormat="1" applyFont="1" applyFill="1" applyBorder="1" applyAlignment="1">
      <alignment horizontal="center" vertical="center" wrapText="1"/>
      <protection/>
    </xf>
    <xf numFmtId="3" fontId="1" fillId="0" borderId="11" xfId="59" applyNumberFormat="1" applyFont="1" applyFill="1" applyBorder="1" applyAlignment="1">
      <alignment vertical="center"/>
      <protection/>
    </xf>
    <xf numFmtId="0" fontId="1" fillId="0" borderId="10" xfId="59" applyFont="1" applyFill="1" applyBorder="1" applyAlignment="1">
      <alignment vertical="center" wrapText="1"/>
      <protection/>
    </xf>
    <xf numFmtId="0" fontId="1" fillId="0" borderId="10" xfId="59" applyFont="1" applyFill="1" applyBorder="1" applyAlignment="1">
      <alignment horizontal="left" vertical="center" wrapText="1"/>
      <protection/>
    </xf>
    <xf numFmtId="0" fontId="0" fillId="0" borderId="10" xfId="59" applyFont="1" applyFill="1" applyBorder="1" applyAlignment="1">
      <alignment vertical="center" wrapText="1"/>
      <protection/>
    </xf>
    <xf numFmtId="49" fontId="0" fillId="0" borderId="10" xfId="59" applyNumberFormat="1" applyFont="1" applyFill="1" applyBorder="1" applyAlignment="1">
      <alignment horizontal="center" vertical="center" wrapText="1"/>
      <protection/>
    </xf>
    <xf numFmtId="3" fontId="0" fillId="0" borderId="11" xfId="59" applyNumberFormat="1" applyFont="1" applyFill="1" applyBorder="1" applyAlignment="1">
      <alignment vertical="center"/>
      <protection/>
    </xf>
    <xf numFmtId="0" fontId="0" fillId="0" borderId="11" xfId="59" applyFont="1" applyFill="1" applyBorder="1" applyAlignment="1">
      <alignment vertical="center"/>
      <protection/>
    </xf>
    <xf numFmtId="49" fontId="0" fillId="0" borderId="12" xfId="59" applyNumberFormat="1" applyFont="1" applyFill="1" applyBorder="1" applyAlignment="1">
      <alignment horizontal="center" vertical="center" wrapText="1"/>
      <protection/>
    </xf>
    <xf numFmtId="3" fontId="0" fillId="0" borderId="13" xfId="59" applyNumberFormat="1" applyFont="1" applyFill="1" applyBorder="1" applyAlignment="1">
      <alignment vertical="center"/>
      <protection/>
    </xf>
    <xf numFmtId="0" fontId="0" fillId="0" borderId="0" xfId="0" applyFont="1" applyFill="1" applyAlignment="1">
      <alignment vertical="center"/>
    </xf>
    <xf numFmtId="49" fontId="0" fillId="0" borderId="13" xfId="59" applyNumberFormat="1" applyFont="1" applyFill="1" applyBorder="1" applyAlignment="1">
      <alignment horizontal="center" vertical="center" wrapText="1"/>
      <protection/>
    </xf>
    <xf numFmtId="3" fontId="0" fillId="0" borderId="14" xfId="59" applyNumberFormat="1" applyFont="1" applyFill="1" applyBorder="1" applyAlignment="1">
      <alignment vertical="center"/>
      <protection/>
    </xf>
    <xf numFmtId="0" fontId="1" fillId="33" borderId="10" xfId="59" applyFont="1" applyFill="1" applyBorder="1" applyAlignment="1">
      <alignment horizontal="center" vertical="center" wrapText="1"/>
      <protection/>
    </xf>
    <xf numFmtId="49" fontId="1" fillId="33" borderId="11" xfId="59" applyNumberFormat="1" applyFont="1" applyFill="1" applyBorder="1" applyAlignment="1">
      <alignment horizontal="center" vertical="center" wrapText="1"/>
      <protection/>
    </xf>
    <xf numFmtId="0" fontId="0" fillId="33" borderId="0" xfId="0" applyFont="1" applyFill="1" applyAlignment="1">
      <alignment/>
    </xf>
    <xf numFmtId="0" fontId="1" fillId="33" borderId="10" xfId="59" applyFont="1" applyFill="1" applyBorder="1" applyAlignment="1">
      <alignment horizontal="left" vertical="center" wrapText="1"/>
      <protection/>
    </xf>
    <xf numFmtId="0" fontId="0" fillId="33" borderId="15" xfId="59" applyFont="1" applyFill="1" applyBorder="1">
      <alignment/>
      <protection/>
    </xf>
    <xf numFmtId="49" fontId="0" fillId="33" borderId="10" xfId="59" applyNumberFormat="1" applyFont="1" applyFill="1" applyBorder="1" applyAlignment="1">
      <alignment horizontal="center" vertical="center" wrapText="1"/>
      <protection/>
    </xf>
    <xf numFmtId="49" fontId="1" fillId="33" borderId="10" xfId="59" applyNumberFormat="1" applyFont="1" applyFill="1" applyBorder="1" applyAlignment="1">
      <alignment horizontal="center" vertical="center" wrapText="1"/>
      <protection/>
    </xf>
    <xf numFmtId="0" fontId="0" fillId="33" borderId="10" xfId="59" applyFont="1" applyFill="1" applyBorder="1" applyAlignment="1">
      <alignment horizontal="left" vertical="center" wrapText="1"/>
      <protection/>
    </xf>
    <xf numFmtId="0" fontId="1" fillId="0" borderId="10" xfId="59" applyFont="1" applyFill="1" applyBorder="1" applyAlignment="1">
      <alignment horizontal="center" vertical="top" wrapText="1"/>
      <protection/>
    </xf>
    <xf numFmtId="3" fontId="1" fillId="0" borderId="11" xfId="59" applyNumberFormat="1" applyFont="1" applyFill="1" applyBorder="1">
      <alignment/>
      <protection/>
    </xf>
    <xf numFmtId="49" fontId="1" fillId="0" borderId="10" xfId="59" applyNumberFormat="1" applyFont="1" applyFill="1" applyBorder="1" applyAlignment="1">
      <alignment horizontal="center" vertical="top" wrapText="1"/>
      <protection/>
    </xf>
    <xf numFmtId="3" fontId="0" fillId="0" borderId="11" xfId="59" applyNumberFormat="1" applyFont="1" applyFill="1" applyBorder="1">
      <alignment/>
      <protection/>
    </xf>
    <xf numFmtId="0" fontId="0" fillId="0" borderId="10" xfId="59" applyFont="1" applyFill="1" applyBorder="1" applyAlignment="1">
      <alignment horizontal="center" vertical="center" wrapText="1"/>
      <protection/>
    </xf>
    <xf numFmtId="49" fontId="1" fillId="0" borderId="11" xfId="59" applyNumberFormat="1" applyFont="1" applyFill="1" applyBorder="1" applyAlignment="1">
      <alignment horizontal="center" vertical="center" wrapText="1"/>
      <protection/>
    </xf>
    <xf numFmtId="3" fontId="1" fillId="0" borderId="11" xfId="0" applyNumberFormat="1" applyFont="1" applyFill="1" applyBorder="1" applyAlignment="1">
      <alignment/>
    </xf>
    <xf numFmtId="0" fontId="0" fillId="0" borderId="10" xfId="59" applyFont="1" applyFill="1" applyBorder="1" applyAlignment="1">
      <alignment horizontal="left" vertical="center" wrapText="1"/>
      <protection/>
    </xf>
    <xf numFmtId="49" fontId="0" fillId="0" borderId="11" xfId="59" applyNumberFormat="1" applyFont="1" applyFill="1" applyBorder="1" applyAlignment="1">
      <alignment horizontal="center" vertical="center" wrapText="1"/>
      <protection/>
    </xf>
    <xf numFmtId="3" fontId="0" fillId="0" borderId="11" xfId="0" applyNumberFormat="1" applyFont="1" applyFill="1" applyBorder="1" applyAlignment="1">
      <alignment/>
    </xf>
    <xf numFmtId="0" fontId="0" fillId="0" borderId="16" xfId="59" applyFont="1" applyFill="1" applyBorder="1" applyAlignment="1">
      <alignment horizontal="left" vertical="center" wrapText="1"/>
      <protection/>
    </xf>
    <xf numFmtId="49" fontId="0" fillId="0" borderId="17" xfId="59" applyNumberFormat="1" applyFont="1" applyFill="1" applyBorder="1" applyAlignment="1">
      <alignment horizontal="center" vertical="center" wrapText="1"/>
      <protection/>
    </xf>
    <xf numFmtId="49" fontId="1" fillId="0" borderId="18" xfId="59" applyNumberFormat="1" applyFont="1" applyFill="1" applyBorder="1" applyAlignment="1">
      <alignment horizontal="center" vertical="center" wrapText="1"/>
      <protection/>
    </xf>
    <xf numFmtId="3" fontId="1" fillId="0" borderId="19" xfId="0" applyNumberFormat="1" applyFont="1" applyFill="1" applyBorder="1" applyAlignment="1">
      <alignment/>
    </xf>
    <xf numFmtId="0" fontId="1" fillId="0" borderId="20" xfId="59" applyFont="1" applyFill="1" applyBorder="1" applyAlignment="1">
      <alignment horizontal="left" vertical="top" wrapText="1"/>
      <protection/>
    </xf>
    <xf numFmtId="3" fontId="1" fillId="0" borderId="21" xfId="59" applyNumberFormat="1" applyFont="1" applyFill="1" applyBorder="1" applyAlignment="1">
      <alignment/>
      <protection/>
    </xf>
    <xf numFmtId="3" fontId="1" fillId="0" borderId="22" xfId="59" applyNumberFormat="1" applyFont="1" applyFill="1" applyBorder="1" applyAlignment="1">
      <alignment/>
      <protection/>
    </xf>
    <xf numFmtId="49" fontId="3" fillId="0" borderId="0" xfId="0" applyNumberFormat="1" applyFont="1" applyFill="1" applyAlignment="1">
      <alignment horizontal="left"/>
    </xf>
    <xf numFmtId="0" fontId="3" fillId="0" borderId="0" xfId="59" applyFont="1" applyFill="1">
      <alignment/>
      <protection/>
    </xf>
    <xf numFmtId="0" fontId="3" fillId="0" borderId="0" xfId="0" applyFont="1" applyFill="1" applyAlignment="1">
      <alignment/>
    </xf>
    <xf numFmtId="0" fontId="4" fillId="0" borderId="0" xfId="59" applyFont="1" applyFill="1">
      <alignment/>
      <protection/>
    </xf>
    <xf numFmtId="0" fontId="3" fillId="0" borderId="0" xfId="0" applyFont="1" applyAlignment="1">
      <alignment/>
    </xf>
    <xf numFmtId="0" fontId="4" fillId="0" borderId="0" xfId="59" applyFont="1" applyFill="1" applyAlignment="1">
      <alignment horizontal="right"/>
      <protection/>
    </xf>
    <xf numFmtId="0" fontId="4" fillId="0" borderId="0" xfId="59" applyFont="1" applyFill="1" applyAlignment="1">
      <alignment horizontal="center"/>
      <protection/>
    </xf>
    <xf numFmtId="0" fontId="3" fillId="0" borderId="0" xfId="0" applyFont="1" applyFill="1" applyAlignment="1">
      <alignment horizontal="right"/>
    </xf>
    <xf numFmtId="0" fontId="3" fillId="0" borderId="0" xfId="59" applyFont="1" applyFill="1" applyAlignment="1">
      <alignment vertical="center"/>
      <protection/>
    </xf>
    <xf numFmtId="49" fontId="4" fillId="0" borderId="23" xfId="59" applyNumberFormat="1" applyFont="1" applyFill="1" applyBorder="1" applyAlignment="1">
      <alignment horizontal="center" vertical="center" wrapText="1"/>
      <protection/>
    </xf>
    <xf numFmtId="3" fontId="4" fillId="0" borderId="24" xfId="59" applyNumberFormat="1" applyFont="1" applyFill="1" applyBorder="1" applyAlignment="1">
      <alignment vertical="center"/>
      <protection/>
    </xf>
    <xf numFmtId="0" fontId="4" fillId="0" borderId="10" xfId="59" applyFont="1" applyFill="1" applyBorder="1" applyAlignment="1">
      <alignment horizontal="center" vertical="center" wrapText="1"/>
      <protection/>
    </xf>
    <xf numFmtId="49" fontId="4" fillId="0" borderId="10" xfId="59" applyNumberFormat="1" applyFont="1" applyFill="1" applyBorder="1" applyAlignment="1">
      <alignment horizontal="center" vertical="center" wrapText="1"/>
      <protection/>
    </xf>
    <xf numFmtId="3" fontId="4" fillId="0" borderId="11" xfId="59" applyNumberFormat="1" applyFont="1" applyFill="1" applyBorder="1" applyAlignment="1">
      <alignment horizontal="right" vertical="center" wrapText="1"/>
      <protection/>
    </xf>
    <xf numFmtId="3" fontId="4" fillId="0" borderId="11" xfId="59" applyNumberFormat="1" applyFont="1" applyFill="1" applyBorder="1" applyAlignment="1">
      <alignment vertical="center"/>
      <protection/>
    </xf>
    <xf numFmtId="0" fontId="4" fillId="0" borderId="10" xfId="59" applyFont="1" applyFill="1" applyBorder="1" applyAlignment="1">
      <alignment vertical="center" wrapText="1"/>
      <protection/>
    </xf>
    <xf numFmtId="0" fontId="4" fillId="0" borderId="12" xfId="59" applyFont="1" applyFill="1" applyBorder="1" applyAlignment="1">
      <alignment horizontal="left" vertical="center" wrapText="1"/>
      <protection/>
    </xf>
    <xf numFmtId="3" fontId="4" fillId="0" borderId="13" xfId="59" applyNumberFormat="1" applyFont="1" applyFill="1" applyBorder="1" applyAlignment="1">
      <alignment vertical="center"/>
      <protection/>
    </xf>
    <xf numFmtId="0" fontId="4" fillId="0" borderId="10" xfId="59" applyFont="1" applyFill="1" applyBorder="1" applyAlignment="1">
      <alignment horizontal="left" vertical="center" wrapText="1"/>
      <protection/>
    </xf>
    <xf numFmtId="0" fontId="1" fillId="0" borderId="0" xfId="0" applyFont="1" applyFill="1" applyAlignment="1">
      <alignment/>
    </xf>
    <xf numFmtId="49" fontId="1" fillId="0" borderId="0" xfId="0" applyNumberFormat="1" applyFont="1" applyFill="1" applyAlignment="1">
      <alignment horizontal="center"/>
    </xf>
    <xf numFmtId="0" fontId="4" fillId="0" borderId="0" xfId="0" applyFont="1" applyFill="1" applyAlignment="1">
      <alignment horizontal="right"/>
    </xf>
    <xf numFmtId="49" fontId="4" fillId="0" borderId="0" xfId="0" applyNumberFormat="1" applyFont="1" applyFill="1" applyAlignment="1">
      <alignment horizontal="center"/>
    </xf>
    <xf numFmtId="0" fontId="4" fillId="0" borderId="0" xfId="0" applyFont="1" applyFill="1" applyAlignment="1">
      <alignment/>
    </xf>
    <xf numFmtId="49" fontId="4" fillId="0" borderId="0" xfId="0" applyNumberFormat="1" applyFont="1" applyFill="1" applyAlignment="1">
      <alignment horizontal="left"/>
    </xf>
    <xf numFmtId="0" fontId="4" fillId="0" borderId="0" xfId="0" applyFont="1" applyFill="1" applyAlignment="1">
      <alignment horizontal="left"/>
    </xf>
    <xf numFmtId="0" fontId="2" fillId="0" borderId="0" xfId="0" applyFont="1" applyFill="1" applyAlignment="1">
      <alignment/>
    </xf>
    <xf numFmtId="0" fontId="2" fillId="0" borderId="0" xfId="0" applyFont="1" applyAlignment="1">
      <alignment/>
    </xf>
    <xf numFmtId="0" fontId="0" fillId="0" borderId="10" xfId="59" applyFont="1" applyFill="1" applyBorder="1" applyAlignment="1">
      <alignment vertical="center" wrapText="1"/>
      <protection/>
    </xf>
    <xf numFmtId="0" fontId="0" fillId="0" borderId="10" xfId="58" applyFont="1" applyFill="1" applyBorder="1" applyAlignment="1">
      <alignment vertical="center" wrapText="1"/>
      <protection/>
    </xf>
    <xf numFmtId="0" fontId="0" fillId="0" borderId="10" xfId="59" applyNumberFormat="1" applyFont="1" applyFill="1" applyBorder="1" applyAlignment="1">
      <alignment vertical="center" wrapText="1"/>
      <protection/>
    </xf>
    <xf numFmtId="0" fontId="0" fillId="0" borderId="11" xfId="59" applyFont="1" applyFill="1" applyBorder="1" applyAlignment="1">
      <alignment vertical="center" wrapText="1"/>
      <protection/>
    </xf>
    <xf numFmtId="0" fontId="1" fillId="0" borderId="18" xfId="59" applyFont="1" applyFill="1" applyBorder="1" applyAlignment="1">
      <alignment horizontal="justify" vertical="top" wrapText="1"/>
      <protection/>
    </xf>
    <xf numFmtId="49" fontId="5" fillId="0" borderId="25" xfId="0" applyNumberFormat="1" applyFont="1" applyFill="1" applyBorder="1" applyAlignment="1">
      <alignment horizontal="center" vertical="center" wrapText="1"/>
    </xf>
    <xf numFmtId="0" fontId="2" fillId="0" borderId="26" xfId="59" applyFont="1" applyFill="1" applyBorder="1" applyAlignment="1">
      <alignment horizontal="left" vertical="center" wrapText="1"/>
      <protection/>
    </xf>
    <xf numFmtId="49" fontId="1" fillId="0" borderId="10" xfId="59" applyNumberFormat="1" applyFont="1" applyFill="1" applyBorder="1" applyAlignment="1">
      <alignment horizontal="center" vertical="center" wrapText="1"/>
      <protection/>
    </xf>
    <xf numFmtId="0" fontId="0" fillId="0" borderId="26" xfId="59" applyFont="1" applyFill="1" applyBorder="1" applyAlignment="1">
      <alignment horizontal="left" vertical="center" wrapText="1"/>
      <protection/>
    </xf>
    <xf numFmtId="49" fontId="0" fillId="0" borderId="13" xfId="59" applyNumberFormat="1" applyFont="1" applyFill="1" applyBorder="1" applyAlignment="1">
      <alignment horizontal="center" vertical="center" wrapText="1"/>
      <protection/>
    </xf>
    <xf numFmtId="49" fontId="0" fillId="0" borderId="13" xfId="59" applyNumberFormat="1" applyFont="1" applyFill="1" applyBorder="1" applyAlignment="1">
      <alignment horizontal="center" vertical="center" wrapText="1"/>
      <protection/>
    </xf>
    <xf numFmtId="3" fontId="0" fillId="0" borderId="27" xfId="59" applyNumberFormat="1" applyFont="1" applyFill="1" applyBorder="1" applyAlignment="1">
      <alignment vertical="center"/>
      <protection/>
    </xf>
    <xf numFmtId="49" fontId="0" fillId="0" borderId="11" xfId="59" applyNumberFormat="1" applyFont="1" applyFill="1" applyBorder="1" applyAlignment="1">
      <alignment horizontal="center" vertical="center" wrapText="1"/>
      <protection/>
    </xf>
    <xf numFmtId="0" fontId="0" fillId="0" borderId="10" xfId="59" applyFont="1" applyFill="1" applyBorder="1" applyAlignment="1">
      <alignment horizontal="right" vertical="center" wrapText="1"/>
      <protection/>
    </xf>
    <xf numFmtId="0" fontId="2" fillId="0" borderId="0" xfId="0" applyFont="1" applyFill="1" applyAlignment="1">
      <alignment horizontal="center"/>
    </xf>
    <xf numFmtId="3" fontId="1" fillId="0" borderId="13" xfId="59" applyNumberFormat="1" applyFont="1" applyFill="1" applyBorder="1" applyAlignment="1">
      <alignment vertical="center"/>
      <protection/>
    </xf>
    <xf numFmtId="3" fontId="1" fillId="0" borderId="11" xfId="59" applyNumberFormat="1" applyFont="1" applyFill="1" applyBorder="1" applyAlignment="1">
      <alignment vertical="center"/>
      <protection/>
    </xf>
    <xf numFmtId="0" fontId="4" fillId="0" borderId="12" xfId="59" applyFont="1" applyFill="1" applyBorder="1" applyAlignment="1">
      <alignment horizontal="center" vertical="center" wrapText="1"/>
      <protection/>
    </xf>
    <xf numFmtId="49" fontId="5" fillId="0" borderId="28" xfId="0" applyNumberFormat="1" applyFont="1" applyFill="1" applyBorder="1" applyAlignment="1">
      <alignment horizontal="center" vertical="center" wrapText="1"/>
    </xf>
    <xf numFmtId="0" fontId="2" fillId="0" borderId="0" xfId="0" applyFont="1" applyFill="1" applyAlignment="1">
      <alignment/>
    </xf>
    <xf numFmtId="0" fontId="1" fillId="0" borderId="29" xfId="0" applyFont="1" applyFill="1" applyBorder="1" applyAlignment="1">
      <alignment horizontal="center" wrapText="1"/>
    </xf>
    <xf numFmtId="0" fontId="1" fillId="0" borderId="30" xfId="0" applyFont="1" applyFill="1" applyBorder="1" applyAlignment="1" quotePrefix="1">
      <alignment horizontal="center" wrapText="1"/>
    </xf>
    <xf numFmtId="0" fontId="2" fillId="0" borderId="0" xfId="0" applyFont="1" applyFill="1" applyAlignment="1">
      <alignment horizontal="center"/>
    </xf>
    <xf numFmtId="0" fontId="0" fillId="0" borderId="0" xfId="59" applyFont="1" applyFill="1" applyBorder="1" applyAlignment="1">
      <alignment horizontal="left" vertical="center" wrapText="1"/>
      <protection/>
    </xf>
    <xf numFmtId="0" fontId="4" fillId="0" borderId="29" xfId="59" applyFont="1" applyFill="1" applyBorder="1" applyAlignment="1">
      <alignment horizontal="center" vertical="center" wrapText="1"/>
      <protection/>
    </xf>
    <xf numFmtId="0" fontId="4" fillId="0" borderId="31" xfId="59" applyFont="1" applyFill="1" applyBorder="1" applyAlignment="1">
      <alignment horizontal="center" vertical="center" wrapText="1"/>
      <protection/>
    </xf>
    <xf numFmtId="0" fontId="2" fillId="0" borderId="32" xfId="0" applyFont="1" applyFill="1" applyBorder="1" applyAlignment="1">
      <alignment horizontal="center" vertical="center" wrapText="1"/>
    </xf>
    <xf numFmtId="0" fontId="4" fillId="0" borderId="0" xfId="59" applyFont="1"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VC 2009_finante_H.G_v2" xfId="58"/>
    <cellStyle name="Normal_BVC_2009_100%_06.03.2009"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95"/>
  <sheetViews>
    <sheetView zoomScale="75" zoomScaleNormal="75" zoomScaleSheetLayoutView="66" workbookViewId="0" topLeftCell="A1">
      <selection activeCell="G24" sqref="G24"/>
    </sheetView>
  </sheetViews>
  <sheetFormatPr defaultColWidth="9.140625" defaultRowHeight="12.75"/>
  <cols>
    <col min="1" max="1" width="3.140625" style="4" customWidth="1"/>
    <col min="2" max="2" width="80.421875" style="4" customWidth="1"/>
    <col min="3" max="3" width="12.28125" style="5" customWidth="1"/>
    <col min="4" max="4" width="16.57421875" style="6" customWidth="1"/>
    <col min="5" max="5" width="16.00390625" style="6" customWidth="1"/>
    <col min="6" max="6" width="12.7109375" style="6" customWidth="1"/>
    <col min="7" max="16384" width="9.140625" style="6" customWidth="1"/>
  </cols>
  <sheetData>
    <row r="2" spans="2:4" s="66" customFormat="1" ht="15.75">
      <c r="B2" s="73" t="s">
        <v>0</v>
      </c>
      <c r="C2" s="67"/>
      <c r="D2" s="89" t="s">
        <v>86</v>
      </c>
    </row>
    <row r="3" s="66" customFormat="1" ht="15.75">
      <c r="C3" s="73" t="s">
        <v>100</v>
      </c>
    </row>
    <row r="4" spans="2:3" s="66" customFormat="1" ht="15.75">
      <c r="B4" s="73"/>
      <c r="C4" s="73"/>
    </row>
    <row r="5" spans="2:5" s="66" customFormat="1" ht="15.75">
      <c r="B5" s="73"/>
      <c r="C5" s="74"/>
      <c r="E5" s="89"/>
    </row>
    <row r="6" spans="1:3" s="49" customFormat="1" ht="15">
      <c r="A6" s="50"/>
      <c r="B6" s="48"/>
      <c r="C6" s="51"/>
    </row>
    <row r="7" spans="1:4" s="49" customFormat="1" ht="15.75">
      <c r="A7" s="50"/>
      <c r="B7" s="97" t="s">
        <v>98</v>
      </c>
      <c r="C7" s="97"/>
      <c r="D7" s="97"/>
    </row>
    <row r="8" spans="1:4" s="49" customFormat="1" ht="15.75">
      <c r="A8" s="50"/>
      <c r="B8" s="97" t="s">
        <v>99</v>
      </c>
      <c r="C8" s="97"/>
      <c r="D8" s="97"/>
    </row>
    <row r="9" spans="1:3" s="49" customFormat="1" ht="15">
      <c r="A9" s="48"/>
      <c r="B9" s="102"/>
      <c r="C9" s="102"/>
    </row>
    <row r="10" spans="1:5" s="49" customFormat="1" ht="15">
      <c r="A10" s="48"/>
      <c r="B10" s="102"/>
      <c r="C10" s="102"/>
      <c r="E10" s="52" t="s">
        <v>1</v>
      </c>
    </row>
    <row r="11" spans="1:7" s="49" customFormat="1" ht="15.75">
      <c r="A11" s="48"/>
      <c r="B11" s="94"/>
      <c r="C11" s="94"/>
      <c r="D11" s="94"/>
      <c r="E11" s="94"/>
      <c r="F11" s="94"/>
      <c r="G11" s="94"/>
    </row>
    <row r="12" spans="1:3" s="49" customFormat="1" ht="15">
      <c r="A12" s="48"/>
      <c r="B12" s="53"/>
      <c r="C12" s="53"/>
    </row>
    <row r="13" spans="1:6" s="49" customFormat="1" ht="24" customHeight="1" thickBot="1">
      <c r="A13" s="48"/>
      <c r="B13" s="53"/>
      <c r="C13" s="53"/>
      <c r="E13" s="54" t="s">
        <v>2</v>
      </c>
      <c r="F13" s="54"/>
    </row>
    <row r="14" spans="1:5" s="49" customFormat="1" ht="12.75" customHeight="1" thickBot="1">
      <c r="A14" s="55"/>
      <c r="B14" s="99" t="s">
        <v>3</v>
      </c>
      <c r="C14" s="101" t="s">
        <v>4</v>
      </c>
      <c r="D14" s="95" t="s">
        <v>94</v>
      </c>
      <c r="E14" s="95" t="s">
        <v>95</v>
      </c>
    </row>
    <row r="15" spans="1:5" s="49" customFormat="1" ht="34.5" customHeight="1" thickBot="1">
      <c r="A15" s="55"/>
      <c r="B15" s="100"/>
      <c r="C15" s="101"/>
      <c r="D15" s="96"/>
      <c r="E15" s="96"/>
    </row>
    <row r="16" spans="1:5" s="49" customFormat="1" ht="9.75" customHeight="1" thickBot="1">
      <c r="A16" s="55"/>
      <c r="B16" s="93">
        <v>1</v>
      </c>
      <c r="C16" s="80" t="s">
        <v>65</v>
      </c>
      <c r="D16" s="80" t="s">
        <v>96</v>
      </c>
      <c r="E16" s="80" t="s">
        <v>78</v>
      </c>
    </row>
    <row r="17" spans="1:5" s="49" customFormat="1" ht="15">
      <c r="A17" s="55"/>
      <c r="B17" s="92" t="s">
        <v>5</v>
      </c>
      <c r="C17" s="56"/>
      <c r="D17" s="57">
        <f>D18</f>
        <v>534803</v>
      </c>
      <c r="E17" s="57">
        <f>E18</f>
        <v>365742.8</v>
      </c>
    </row>
    <row r="18" spans="1:5" s="49" customFormat="1" ht="15">
      <c r="A18" s="55"/>
      <c r="B18" s="58" t="s">
        <v>6</v>
      </c>
      <c r="C18" s="59"/>
      <c r="D18" s="60">
        <f>D19+D42</f>
        <v>534803</v>
      </c>
      <c r="E18" s="60">
        <f>E19+E42</f>
        <v>365742.8</v>
      </c>
    </row>
    <row r="19" spans="1:5" s="49" customFormat="1" ht="15">
      <c r="A19" s="55"/>
      <c r="B19" s="58" t="s">
        <v>7</v>
      </c>
      <c r="C19" s="59"/>
      <c r="D19" s="61">
        <f>D21+D23</f>
        <v>525092</v>
      </c>
      <c r="E19" s="61">
        <f>E21+E23</f>
        <v>360892.8</v>
      </c>
    </row>
    <row r="20" spans="1:5" s="49" customFormat="1" ht="15">
      <c r="A20" s="55"/>
      <c r="B20" s="62" t="s">
        <v>8</v>
      </c>
      <c r="C20" s="59"/>
      <c r="D20" s="61">
        <f>D21</f>
        <v>31</v>
      </c>
      <c r="E20" s="61">
        <f>E21</f>
        <v>0</v>
      </c>
    </row>
    <row r="21" spans="1:5" ht="25.5">
      <c r="A21" s="7"/>
      <c r="B21" s="12" t="s">
        <v>9</v>
      </c>
      <c r="C21" s="9" t="s">
        <v>10</v>
      </c>
      <c r="D21" s="10">
        <f>D22</f>
        <v>31</v>
      </c>
      <c r="E21" s="10">
        <f>E22</f>
        <v>0</v>
      </c>
    </row>
    <row r="22" spans="1:5" ht="18" customHeight="1">
      <c r="A22" s="7"/>
      <c r="B22" s="13" t="s">
        <v>11</v>
      </c>
      <c r="C22" s="14" t="s">
        <v>12</v>
      </c>
      <c r="D22" s="15">
        <v>31</v>
      </c>
      <c r="E22" s="15">
        <v>0</v>
      </c>
    </row>
    <row r="23" spans="1:5" s="49" customFormat="1" ht="15">
      <c r="A23" s="55"/>
      <c r="B23" s="63" t="s">
        <v>13</v>
      </c>
      <c r="C23" s="59" t="s">
        <v>14</v>
      </c>
      <c r="D23" s="64">
        <f>D24</f>
        <v>525061</v>
      </c>
      <c r="E23" s="64">
        <f>E24</f>
        <v>360892.8</v>
      </c>
    </row>
    <row r="24" spans="1:5" s="49" customFormat="1" ht="21.75" customHeight="1">
      <c r="A24" s="55"/>
      <c r="B24" s="65" t="s">
        <v>15</v>
      </c>
      <c r="C24" s="59" t="s">
        <v>16</v>
      </c>
      <c r="D24" s="61">
        <v>525061</v>
      </c>
      <c r="E24" s="61">
        <f>E25+E26+E27+E28+E29+E30+E31+E32+E33+E34+E35+E36+E37+E38+E39+E40+E41</f>
        <v>360892.8</v>
      </c>
    </row>
    <row r="25" spans="1:5" ht="67.5" customHeight="1">
      <c r="A25" s="7"/>
      <c r="B25" s="75" t="s">
        <v>72</v>
      </c>
      <c r="C25" s="14" t="s">
        <v>17</v>
      </c>
      <c r="D25" s="15">
        <v>0</v>
      </c>
      <c r="E25" s="15">
        <v>65040.3</v>
      </c>
    </row>
    <row r="26" spans="1:5" ht="49.5" customHeight="1">
      <c r="A26" s="7"/>
      <c r="B26" s="75" t="s">
        <v>18</v>
      </c>
      <c r="C26" s="14" t="s">
        <v>19</v>
      </c>
      <c r="D26" s="15">
        <v>0</v>
      </c>
      <c r="E26" s="15">
        <v>7651.8</v>
      </c>
    </row>
    <row r="27" spans="1:5" ht="52.5" customHeight="1">
      <c r="A27" s="7"/>
      <c r="B27" s="75" t="s">
        <v>73</v>
      </c>
      <c r="C27" s="14" t="s">
        <v>20</v>
      </c>
      <c r="D27" s="16">
        <v>0</v>
      </c>
      <c r="E27" s="15">
        <v>9000</v>
      </c>
    </row>
    <row r="28" spans="1:5" ht="120" customHeight="1">
      <c r="A28" s="7"/>
      <c r="B28" s="75" t="s">
        <v>21</v>
      </c>
      <c r="C28" s="14" t="s">
        <v>22</v>
      </c>
      <c r="D28" s="15">
        <v>0</v>
      </c>
      <c r="E28" s="15">
        <v>64800</v>
      </c>
    </row>
    <row r="29" spans="1:5" ht="45" customHeight="1">
      <c r="A29" s="7"/>
      <c r="B29" s="75" t="s">
        <v>23</v>
      </c>
      <c r="C29" s="14" t="s">
        <v>24</v>
      </c>
      <c r="D29" s="15">
        <v>0</v>
      </c>
      <c r="E29" s="15">
        <v>12474.9</v>
      </c>
    </row>
    <row r="30" spans="1:5" ht="67.5" customHeight="1">
      <c r="A30" s="7"/>
      <c r="B30" s="76" t="s">
        <v>25</v>
      </c>
      <c r="C30" s="14" t="s">
        <v>26</v>
      </c>
      <c r="D30" s="15">
        <v>0</v>
      </c>
      <c r="E30" s="15">
        <v>51526.8</v>
      </c>
    </row>
    <row r="31" spans="1:5" ht="60" customHeight="1">
      <c r="A31" s="7"/>
      <c r="B31" s="75" t="s">
        <v>27</v>
      </c>
      <c r="C31" s="14" t="s">
        <v>28</v>
      </c>
      <c r="D31" s="16">
        <v>0</v>
      </c>
      <c r="E31" s="15">
        <v>1722.6000000000001</v>
      </c>
    </row>
    <row r="32" spans="1:5" ht="38.25" customHeight="1">
      <c r="A32" s="7"/>
      <c r="B32" s="75" t="s">
        <v>29</v>
      </c>
      <c r="C32" s="14" t="s">
        <v>30</v>
      </c>
      <c r="D32" s="15">
        <v>0</v>
      </c>
      <c r="E32" s="15">
        <v>1440</v>
      </c>
    </row>
    <row r="33" spans="1:5" ht="29.25" customHeight="1">
      <c r="A33" s="7"/>
      <c r="B33" s="75" t="s">
        <v>66</v>
      </c>
      <c r="C33" s="14" t="s">
        <v>31</v>
      </c>
      <c r="D33" s="16">
        <v>0</v>
      </c>
      <c r="E33" s="15">
        <v>135.9</v>
      </c>
    </row>
    <row r="34" spans="1:5" ht="81.75" customHeight="1">
      <c r="A34" s="7"/>
      <c r="B34" s="77" t="s">
        <v>74</v>
      </c>
      <c r="C34" s="14" t="s">
        <v>32</v>
      </c>
      <c r="D34" s="15">
        <v>0</v>
      </c>
      <c r="E34" s="15">
        <v>27000</v>
      </c>
    </row>
    <row r="35" spans="1:5" ht="88.5" customHeight="1">
      <c r="A35" s="7"/>
      <c r="B35" s="75" t="s">
        <v>69</v>
      </c>
      <c r="C35" s="14" t="s">
        <v>33</v>
      </c>
      <c r="D35" s="15">
        <v>0</v>
      </c>
      <c r="E35" s="15">
        <v>62714.700000000004</v>
      </c>
    </row>
    <row r="36" spans="1:5" ht="66.75" customHeight="1">
      <c r="A36" s="7"/>
      <c r="B36" s="75" t="s">
        <v>70</v>
      </c>
      <c r="C36" s="17" t="s">
        <v>34</v>
      </c>
      <c r="D36" s="18">
        <v>0</v>
      </c>
      <c r="E36" s="18">
        <v>41847.3</v>
      </c>
    </row>
    <row r="37" spans="1:5" ht="99" customHeight="1">
      <c r="A37" s="19"/>
      <c r="B37" s="78" t="s">
        <v>75</v>
      </c>
      <c r="C37" s="20" t="s">
        <v>35</v>
      </c>
      <c r="D37" s="21">
        <v>0</v>
      </c>
      <c r="E37" s="21">
        <v>143.1</v>
      </c>
    </row>
    <row r="38" spans="1:5" ht="57" customHeight="1">
      <c r="A38" s="19"/>
      <c r="B38" s="78" t="s">
        <v>93</v>
      </c>
      <c r="C38" s="84" t="s">
        <v>36</v>
      </c>
      <c r="D38" s="21">
        <v>0</v>
      </c>
      <c r="E38" s="21">
        <v>455.40000000000003</v>
      </c>
    </row>
    <row r="39" spans="1:5" ht="83.25" customHeight="1">
      <c r="A39" s="19"/>
      <c r="B39" s="78" t="s">
        <v>76</v>
      </c>
      <c r="C39" s="85" t="s">
        <v>84</v>
      </c>
      <c r="D39" s="21">
        <v>0</v>
      </c>
      <c r="E39" s="21">
        <v>900</v>
      </c>
    </row>
    <row r="40" spans="1:5" ht="29.25" customHeight="1">
      <c r="A40" s="19"/>
      <c r="B40" s="78" t="s">
        <v>87</v>
      </c>
      <c r="C40" s="87" t="s">
        <v>88</v>
      </c>
      <c r="D40" s="21">
        <v>0</v>
      </c>
      <c r="E40" s="86">
        <v>13500</v>
      </c>
    </row>
    <row r="41" spans="1:5" ht="37.5" customHeight="1">
      <c r="A41" s="19"/>
      <c r="B41" s="78" t="s">
        <v>89</v>
      </c>
      <c r="C41" s="87" t="s">
        <v>90</v>
      </c>
      <c r="D41" s="21">
        <v>0</v>
      </c>
      <c r="E41" s="86">
        <v>540</v>
      </c>
    </row>
    <row r="42" spans="1:5" s="24" customFormat="1" ht="12.75">
      <c r="A42" s="3"/>
      <c r="B42" s="22" t="s">
        <v>37</v>
      </c>
      <c r="C42" s="23"/>
      <c r="D42" s="21">
        <f>D43+D45+D47</f>
        <v>9711</v>
      </c>
      <c r="E42" s="90">
        <f>E43+E45+E47</f>
        <v>4850</v>
      </c>
    </row>
    <row r="43" spans="1:5" s="24" customFormat="1" ht="12.75">
      <c r="A43" s="3"/>
      <c r="B43" s="25" t="s">
        <v>38</v>
      </c>
      <c r="C43" s="23" t="s">
        <v>39</v>
      </c>
      <c r="D43" s="90">
        <f>D44</f>
        <v>0</v>
      </c>
      <c r="E43" s="90">
        <f>E44</f>
        <v>0</v>
      </c>
    </row>
    <row r="44" spans="1:5" s="24" customFormat="1" ht="12.75">
      <c r="A44" s="3"/>
      <c r="B44" s="26" t="s">
        <v>40</v>
      </c>
      <c r="C44" s="27" t="s">
        <v>41</v>
      </c>
      <c r="D44" s="15">
        <v>0</v>
      </c>
      <c r="E44" s="15"/>
    </row>
    <row r="45" spans="1:5" s="24" customFormat="1" ht="12.75">
      <c r="A45" s="3"/>
      <c r="B45" s="25" t="s">
        <v>42</v>
      </c>
      <c r="C45" s="28" t="s">
        <v>43</v>
      </c>
      <c r="D45" s="10">
        <f>D46</f>
        <v>6776</v>
      </c>
      <c r="E45" s="10">
        <f>E46</f>
        <v>4850</v>
      </c>
    </row>
    <row r="46" spans="1:5" s="24" customFormat="1" ht="12.75">
      <c r="A46" s="3"/>
      <c r="B46" s="29" t="s">
        <v>44</v>
      </c>
      <c r="C46" s="27" t="s">
        <v>45</v>
      </c>
      <c r="D46" s="15">
        <v>6776</v>
      </c>
      <c r="E46" s="15">
        <v>4850</v>
      </c>
    </row>
    <row r="47" spans="1:5" s="24" customFormat="1" ht="15.75">
      <c r="A47" s="3"/>
      <c r="B47" s="81" t="s">
        <v>85</v>
      </c>
      <c r="C47" s="82" t="s">
        <v>81</v>
      </c>
      <c r="D47" s="91">
        <f>D48</f>
        <v>2935</v>
      </c>
      <c r="E47" s="91">
        <f>E48</f>
        <v>0</v>
      </c>
    </row>
    <row r="48" spans="1:5" s="24" customFormat="1" ht="25.5">
      <c r="A48" s="3"/>
      <c r="B48" s="83" t="s">
        <v>82</v>
      </c>
      <c r="C48" s="82" t="s">
        <v>83</v>
      </c>
      <c r="D48" s="15">
        <v>2935</v>
      </c>
      <c r="E48" s="15">
        <v>0</v>
      </c>
    </row>
    <row r="49" spans="1:5" s="24" customFormat="1" ht="12.75">
      <c r="A49" s="3"/>
      <c r="B49" s="29"/>
      <c r="C49" s="27"/>
      <c r="D49" s="15"/>
      <c r="E49" s="15"/>
    </row>
    <row r="50" spans="1:5" ht="12.75">
      <c r="A50" s="7"/>
      <c r="B50" s="8" t="s">
        <v>46</v>
      </c>
      <c r="C50" s="14"/>
      <c r="D50" s="10"/>
      <c r="E50" s="10"/>
    </row>
    <row r="51" spans="1:5" ht="12.75">
      <c r="A51" s="7"/>
      <c r="B51" s="88" t="s">
        <v>91</v>
      </c>
      <c r="C51" s="14"/>
      <c r="D51" s="10"/>
      <c r="E51" s="10">
        <f>E54</f>
        <v>392852</v>
      </c>
    </row>
    <row r="52" spans="1:5" ht="12.75">
      <c r="A52" s="7"/>
      <c r="B52" s="88" t="s">
        <v>92</v>
      </c>
      <c r="C52" s="14"/>
      <c r="D52" s="10">
        <f>D55+D65</f>
        <v>432631</v>
      </c>
      <c r="E52" s="10">
        <f>E55</f>
        <v>519852</v>
      </c>
    </row>
    <row r="53" spans="1:5" ht="12.75">
      <c r="A53" s="7"/>
      <c r="B53" s="30" t="s">
        <v>47</v>
      </c>
      <c r="C53" s="9" t="s">
        <v>17</v>
      </c>
      <c r="D53" s="31"/>
      <c r="E53" s="31">
        <f>E56+E65</f>
        <v>0</v>
      </c>
    </row>
    <row r="54" spans="1:5" ht="12.75">
      <c r="A54" s="7"/>
      <c r="B54" s="88" t="s">
        <v>91</v>
      </c>
      <c r="C54" s="9"/>
      <c r="D54" s="31"/>
      <c r="E54" s="31">
        <f>E57</f>
        <v>392852</v>
      </c>
    </row>
    <row r="55" spans="1:5" ht="12.75">
      <c r="A55" s="7"/>
      <c r="B55" s="88" t="s">
        <v>92</v>
      </c>
      <c r="C55" s="9"/>
      <c r="D55" s="31">
        <f>D58</f>
        <v>431433</v>
      </c>
      <c r="E55" s="31">
        <f>E58</f>
        <v>519852</v>
      </c>
    </row>
    <row r="56" spans="1:5" ht="12.75">
      <c r="A56" s="7"/>
      <c r="B56" s="8" t="s">
        <v>48</v>
      </c>
      <c r="C56" s="32" t="s">
        <v>49</v>
      </c>
      <c r="D56" s="10"/>
      <c r="E56" s="33">
        <f>E59</f>
        <v>0</v>
      </c>
    </row>
    <row r="57" spans="1:5" ht="12.75">
      <c r="A57" s="7"/>
      <c r="B57" s="88" t="s">
        <v>91</v>
      </c>
      <c r="C57" s="32"/>
      <c r="D57" s="10"/>
      <c r="E57" s="33">
        <f>E63</f>
        <v>392852</v>
      </c>
    </row>
    <row r="58" spans="1:5" ht="12.75">
      <c r="A58" s="7"/>
      <c r="B58" s="88" t="s">
        <v>92</v>
      </c>
      <c r="C58" s="32"/>
      <c r="D58" s="10">
        <f>D64</f>
        <v>431433</v>
      </c>
      <c r="E58" s="33">
        <f>E64</f>
        <v>519852</v>
      </c>
    </row>
    <row r="59" spans="1:5" ht="12.75">
      <c r="A59" s="7"/>
      <c r="B59" s="8" t="s">
        <v>50</v>
      </c>
      <c r="C59" s="9" t="s">
        <v>51</v>
      </c>
      <c r="D59" s="31"/>
      <c r="E59" s="31"/>
    </row>
    <row r="60" spans="1:5" ht="21" customHeight="1">
      <c r="A60" s="7"/>
      <c r="B60" s="11" t="s">
        <v>52</v>
      </c>
      <c r="C60" s="9" t="s">
        <v>53</v>
      </c>
      <c r="D60" s="10"/>
      <c r="E60" s="10"/>
    </row>
    <row r="61" spans="1:5" ht="12.75">
      <c r="A61" s="7"/>
      <c r="B61" s="8" t="s">
        <v>48</v>
      </c>
      <c r="C61" s="9" t="s">
        <v>49</v>
      </c>
      <c r="D61" s="10"/>
      <c r="E61" s="10"/>
    </row>
    <row r="62" spans="1:5" ht="18.75" customHeight="1">
      <c r="A62" s="7"/>
      <c r="B62" s="34" t="s">
        <v>54</v>
      </c>
      <c r="C62" s="9" t="s">
        <v>55</v>
      </c>
      <c r="D62" s="15"/>
      <c r="E62" s="15"/>
    </row>
    <row r="63" spans="1:5" ht="16.5" customHeight="1">
      <c r="A63" s="7"/>
      <c r="B63" s="88" t="s">
        <v>91</v>
      </c>
      <c r="C63" s="9"/>
      <c r="D63" s="15">
        <v>314736</v>
      </c>
      <c r="E63" s="15">
        <v>392852</v>
      </c>
    </row>
    <row r="64" spans="1:5" ht="15.75" customHeight="1">
      <c r="A64" s="7"/>
      <c r="B64" s="88" t="s">
        <v>92</v>
      </c>
      <c r="C64" s="9"/>
      <c r="D64" s="15">
        <v>431433</v>
      </c>
      <c r="E64" s="15">
        <v>519852</v>
      </c>
    </row>
    <row r="65" spans="1:5" ht="25.5">
      <c r="A65" s="7"/>
      <c r="B65" s="8" t="s">
        <v>56</v>
      </c>
      <c r="C65" s="35" t="s">
        <v>57</v>
      </c>
      <c r="D65" s="36">
        <f>D66+D67+D68</f>
        <v>1198</v>
      </c>
      <c r="E65" s="36">
        <f>E66+E67+E68</f>
        <v>0</v>
      </c>
    </row>
    <row r="66" spans="1:5" ht="26.25" customHeight="1">
      <c r="A66" s="7"/>
      <c r="B66" s="37" t="s">
        <v>58</v>
      </c>
      <c r="C66" s="38" t="s">
        <v>59</v>
      </c>
      <c r="D66" s="39">
        <v>0</v>
      </c>
      <c r="E66" s="39">
        <v>0</v>
      </c>
    </row>
    <row r="67" spans="1:5" ht="33.75" customHeight="1">
      <c r="A67" s="7"/>
      <c r="B67" s="37" t="s">
        <v>60</v>
      </c>
      <c r="C67" s="38" t="s">
        <v>61</v>
      </c>
      <c r="D67" s="39">
        <v>1198</v>
      </c>
      <c r="E67" s="39">
        <v>0</v>
      </c>
    </row>
    <row r="68" spans="1:5" ht="35.25" customHeight="1" thickBot="1">
      <c r="A68" s="7"/>
      <c r="B68" s="40" t="s">
        <v>62</v>
      </c>
      <c r="C68" s="41" t="s">
        <v>63</v>
      </c>
      <c r="D68" s="39">
        <v>0</v>
      </c>
      <c r="E68" s="39">
        <v>0</v>
      </c>
    </row>
    <row r="69" spans="1:5" ht="19.5" customHeight="1" thickBot="1">
      <c r="A69" s="7"/>
      <c r="B69" s="79" t="s">
        <v>77</v>
      </c>
      <c r="C69" s="42" t="s">
        <v>64</v>
      </c>
      <c r="D69" s="43">
        <f>D17-D52</f>
        <v>102172</v>
      </c>
      <c r="E69" s="43">
        <f>E17-E52</f>
        <v>-154109.2</v>
      </c>
    </row>
    <row r="70" spans="2:5" ht="19.5" customHeight="1" thickBot="1">
      <c r="B70" s="44" t="s">
        <v>67</v>
      </c>
      <c r="C70" s="45"/>
      <c r="D70" s="46">
        <f>D17</f>
        <v>534803</v>
      </c>
      <c r="E70" s="46">
        <f>E17</f>
        <v>365742.8</v>
      </c>
    </row>
    <row r="71" spans="2:5" ht="21" customHeight="1" thickBot="1">
      <c r="B71" s="44" t="s">
        <v>68</v>
      </c>
      <c r="C71" s="45"/>
      <c r="D71" s="46">
        <f>D52</f>
        <v>432631</v>
      </c>
      <c r="E71" s="46">
        <f>E52</f>
        <v>519852</v>
      </c>
    </row>
    <row r="72" spans="2:3" ht="12.75">
      <c r="B72" s="98"/>
      <c r="C72" s="98"/>
    </row>
    <row r="73" s="66" customFormat="1" ht="12.75">
      <c r="C73" s="67"/>
    </row>
    <row r="74" spans="2:3" s="66" customFormat="1" ht="14.25" customHeight="1">
      <c r="B74" s="70"/>
      <c r="C74" s="69"/>
    </row>
    <row r="75" spans="2:3" s="66" customFormat="1" ht="12.75" customHeight="1">
      <c r="B75" s="68" t="s">
        <v>79</v>
      </c>
      <c r="C75" s="69"/>
    </row>
    <row r="76" s="66" customFormat="1" ht="14.25" customHeight="1">
      <c r="B76" s="68" t="s">
        <v>80</v>
      </c>
    </row>
    <row r="77" s="66" customFormat="1" ht="12.75" customHeight="1"/>
    <row r="78" spans="2:3" s="66" customFormat="1" ht="12.75" customHeight="1">
      <c r="B78" s="68"/>
      <c r="C78" s="69"/>
    </row>
    <row r="79" spans="2:4" s="66" customFormat="1" ht="15" customHeight="1">
      <c r="B79" s="70"/>
      <c r="C79" s="69"/>
      <c r="D79" s="72" t="s">
        <v>71</v>
      </c>
    </row>
    <row r="80" spans="2:4" s="66" customFormat="1" ht="15.75" customHeight="1">
      <c r="B80" s="70"/>
      <c r="C80" s="71"/>
      <c r="D80" s="72" t="s">
        <v>97</v>
      </c>
    </row>
    <row r="81" spans="2:4" s="66" customFormat="1" ht="12.75" customHeight="1">
      <c r="B81" s="70"/>
      <c r="D81" s="72"/>
    </row>
    <row r="82" s="66" customFormat="1" ht="12.75" customHeight="1">
      <c r="B82" s="70"/>
    </row>
    <row r="83" s="66" customFormat="1" ht="12.75" customHeight="1"/>
    <row r="84" spans="2:4" s="66" customFormat="1" ht="12.75" customHeight="1">
      <c r="B84" s="70"/>
      <c r="D84" s="72"/>
    </row>
    <row r="85" spans="2:4" s="66" customFormat="1" ht="12.75" customHeight="1">
      <c r="B85" s="70"/>
      <c r="D85" s="72"/>
    </row>
    <row r="86" spans="2:4" s="66" customFormat="1" ht="12.75" customHeight="1">
      <c r="B86" s="70"/>
      <c r="D86" s="72"/>
    </row>
    <row r="87" spans="2:4" s="66" customFormat="1" ht="12.75" customHeight="1">
      <c r="B87" s="70"/>
      <c r="D87" s="72"/>
    </row>
    <row r="88" spans="2:4" s="66" customFormat="1" ht="12.75" customHeight="1">
      <c r="B88" s="70"/>
      <c r="D88" s="72"/>
    </row>
    <row r="89" s="66" customFormat="1" ht="12.75" customHeight="1">
      <c r="D89" s="72"/>
    </row>
    <row r="90" s="66" customFormat="1" ht="15">
      <c r="D90" s="72"/>
    </row>
    <row r="91" spans="2:4" s="66" customFormat="1" ht="15">
      <c r="B91" s="70"/>
      <c r="D91" s="72"/>
    </row>
    <row r="92" spans="2:4" s="66" customFormat="1" ht="15">
      <c r="B92" s="70"/>
      <c r="D92" s="72"/>
    </row>
    <row r="93" s="66" customFormat="1" ht="15">
      <c r="B93" s="70"/>
    </row>
    <row r="94" s="66" customFormat="1" ht="15">
      <c r="B94" s="70"/>
    </row>
    <row r="95" spans="1:3" s="1" customFormat="1" ht="14.25">
      <c r="A95" s="2"/>
      <c r="B95" s="2"/>
      <c r="C95" s="47"/>
    </row>
  </sheetData>
  <sheetProtection selectLockedCells="1" selectUnlockedCells="1"/>
  <mergeCells count="9">
    <mergeCell ref="E14:E15"/>
    <mergeCell ref="B7:D7"/>
    <mergeCell ref="B72:C72"/>
    <mergeCell ref="B14:B15"/>
    <mergeCell ref="C14:C15"/>
    <mergeCell ref="D14:D15"/>
    <mergeCell ref="B8:D8"/>
    <mergeCell ref="B9:C9"/>
    <mergeCell ref="B10:C10"/>
  </mergeCells>
  <printOptions/>
  <pageMargins left="0.15748031496062992" right="0.11811023622047245" top="0.31496062992125984" bottom="0.2362204724409449" header="0.2362204724409449" footer="0.11811023622047245"/>
  <pageSetup fitToHeight="0" orientation="portrait" paperSize="9" scale="80" r:id="rId1"/>
  <rowBreaks count="1" manualBreakCount="1">
    <brk id="32" min="1" max="4" man="1"/>
  </rowBreaks>
</worksheet>
</file>

<file path=xl/worksheets/sheet2.xml><?xml version="1.0" encoding="utf-8"?>
<worksheet xmlns="http://schemas.openxmlformats.org/spreadsheetml/2006/main" xmlns:r="http://schemas.openxmlformats.org/officeDocument/2006/relationships">
  <dimension ref="A2:G96"/>
  <sheetViews>
    <sheetView tabSelected="1" zoomScale="75" zoomScaleNormal="75" zoomScaleSheetLayoutView="66" workbookViewId="0" topLeftCell="A1">
      <selection activeCell="B22" sqref="B22"/>
    </sheetView>
  </sheetViews>
  <sheetFormatPr defaultColWidth="9.140625" defaultRowHeight="12.75"/>
  <cols>
    <col min="1" max="1" width="3.140625" style="4" customWidth="1"/>
    <col min="2" max="2" width="80.421875" style="4" customWidth="1"/>
    <col min="3" max="3" width="12.28125" style="5" customWidth="1"/>
    <col min="4" max="4" width="16.57421875" style="6" customWidth="1"/>
    <col min="5" max="5" width="16.00390625" style="6" customWidth="1"/>
    <col min="6" max="6" width="12.7109375" style="6" customWidth="1"/>
    <col min="7" max="16384" width="9.140625" style="6" customWidth="1"/>
  </cols>
  <sheetData>
    <row r="2" spans="2:4" s="66" customFormat="1" ht="15.75">
      <c r="B2" s="73" t="s">
        <v>0</v>
      </c>
      <c r="C2" s="67"/>
      <c r="D2" s="89" t="s">
        <v>86</v>
      </c>
    </row>
    <row r="3" s="66" customFormat="1" ht="12.75">
      <c r="C3" s="66" t="s">
        <v>100</v>
      </c>
    </row>
    <row r="4" spans="2:3" s="66" customFormat="1" ht="15.75">
      <c r="B4" s="73"/>
      <c r="C4" s="73"/>
    </row>
    <row r="5" spans="2:3" s="66" customFormat="1" ht="15.75">
      <c r="B5" s="73"/>
      <c r="C5" s="73"/>
    </row>
    <row r="6" spans="2:5" s="66" customFormat="1" ht="15.75">
      <c r="B6" s="73"/>
      <c r="C6" s="74"/>
      <c r="E6" s="89"/>
    </row>
    <row r="7" spans="1:3" s="49" customFormat="1" ht="15">
      <c r="A7" s="50"/>
      <c r="B7" s="48"/>
      <c r="C7" s="51"/>
    </row>
    <row r="8" spans="1:4" s="49" customFormat="1" ht="15.75">
      <c r="A8" s="50"/>
      <c r="B8" s="97" t="s">
        <v>98</v>
      </c>
      <c r="C8" s="97"/>
      <c r="D8" s="97"/>
    </row>
    <row r="9" spans="1:4" s="49" customFormat="1" ht="15.75">
      <c r="A9" s="50"/>
      <c r="B9" s="97" t="s">
        <v>99</v>
      </c>
      <c r="C9" s="97"/>
      <c r="D9" s="97"/>
    </row>
    <row r="10" spans="1:3" s="49" customFormat="1" ht="15">
      <c r="A10" s="48"/>
      <c r="B10" s="102"/>
      <c r="C10" s="102"/>
    </row>
    <row r="11" spans="1:5" s="49" customFormat="1" ht="15">
      <c r="A11" s="48"/>
      <c r="B11" s="102"/>
      <c r="C11" s="102"/>
      <c r="E11" s="52" t="s">
        <v>1</v>
      </c>
    </row>
    <row r="12" spans="1:7" s="49" customFormat="1" ht="15.75">
      <c r="A12" s="48"/>
      <c r="B12" s="94"/>
      <c r="C12" s="94"/>
      <c r="D12" s="94"/>
      <c r="E12" s="94"/>
      <c r="F12" s="94"/>
      <c r="G12" s="94"/>
    </row>
    <row r="13" spans="1:3" s="49" customFormat="1" ht="15">
      <c r="A13" s="48"/>
      <c r="B13" s="53"/>
      <c r="C13" s="53"/>
    </row>
    <row r="14" spans="1:6" s="49" customFormat="1" ht="24" customHeight="1" thickBot="1">
      <c r="A14" s="48"/>
      <c r="B14" s="53"/>
      <c r="C14" s="53"/>
      <c r="E14" s="54" t="s">
        <v>2</v>
      </c>
      <c r="F14" s="54"/>
    </row>
    <row r="15" spans="1:5" s="49" customFormat="1" ht="12.75" customHeight="1" thickBot="1">
      <c r="A15" s="55"/>
      <c r="B15" s="99" t="s">
        <v>3</v>
      </c>
      <c r="C15" s="101" t="s">
        <v>4</v>
      </c>
      <c r="D15" s="95" t="s">
        <v>94</v>
      </c>
      <c r="E15" s="95" t="s">
        <v>95</v>
      </c>
    </row>
    <row r="16" spans="1:5" s="49" customFormat="1" ht="34.5" customHeight="1" thickBot="1">
      <c r="A16" s="55"/>
      <c r="B16" s="100"/>
      <c r="C16" s="101"/>
      <c r="D16" s="96"/>
      <c r="E16" s="96"/>
    </row>
    <row r="17" spans="1:5" s="49" customFormat="1" ht="9.75" customHeight="1" thickBot="1">
      <c r="A17" s="55"/>
      <c r="B17" s="93">
        <v>1</v>
      </c>
      <c r="C17" s="80" t="s">
        <v>65</v>
      </c>
      <c r="D17" s="80" t="s">
        <v>96</v>
      </c>
      <c r="E17" s="80" t="s">
        <v>78</v>
      </c>
    </row>
    <row r="18" spans="1:5" s="49" customFormat="1" ht="15">
      <c r="A18" s="55"/>
      <c r="B18" s="92" t="s">
        <v>5</v>
      </c>
      <c r="C18" s="56"/>
      <c r="D18" s="57">
        <f>D19</f>
        <v>534803</v>
      </c>
      <c r="E18" s="57">
        <f>E19</f>
        <v>365742.8</v>
      </c>
    </row>
    <row r="19" spans="1:5" s="49" customFormat="1" ht="15">
      <c r="A19" s="55"/>
      <c r="B19" s="58" t="s">
        <v>6</v>
      </c>
      <c r="C19" s="59"/>
      <c r="D19" s="60">
        <f>D20+D43</f>
        <v>534803</v>
      </c>
      <c r="E19" s="60">
        <f>E20+E43</f>
        <v>365742.8</v>
      </c>
    </row>
    <row r="20" spans="1:5" s="49" customFormat="1" ht="15">
      <c r="A20" s="55"/>
      <c r="B20" s="58" t="s">
        <v>7</v>
      </c>
      <c r="C20" s="59"/>
      <c r="D20" s="61">
        <f>D22+D24</f>
        <v>525092</v>
      </c>
      <c r="E20" s="61">
        <f>E22+E24</f>
        <v>360892.8</v>
      </c>
    </row>
    <row r="21" spans="1:5" s="49" customFormat="1" ht="15">
      <c r="A21" s="55"/>
      <c r="B21" s="62" t="s">
        <v>8</v>
      </c>
      <c r="C21" s="59"/>
      <c r="D21" s="61">
        <f>D22</f>
        <v>31</v>
      </c>
      <c r="E21" s="61">
        <f>E22</f>
        <v>0</v>
      </c>
    </row>
    <row r="22" spans="1:5" ht="25.5">
      <c r="A22" s="7"/>
      <c r="B22" s="12" t="s">
        <v>9</v>
      </c>
      <c r="C22" s="9" t="s">
        <v>10</v>
      </c>
      <c r="D22" s="10">
        <f>D23</f>
        <v>31</v>
      </c>
      <c r="E22" s="10">
        <f>E23</f>
        <v>0</v>
      </c>
    </row>
    <row r="23" spans="1:5" ht="18" customHeight="1">
      <c r="A23" s="7"/>
      <c r="B23" s="13" t="s">
        <v>11</v>
      </c>
      <c r="C23" s="14" t="s">
        <v>12</v>
      </c>
      <c r="D23" s="15">
        <v>31</v>
      </c>
      <c r="E23" s="15">
        <v>0</v>
      </c>
    </row>
    <row r="24" spans="1:5" s="49" customFormat="1" ht="15">
      <c r="A24" s="55"/>
      <c r="B24" s="63" t="s">
        <v>13</v>
      </c>
      <c r="C24" s="59" t="s">
        <v>14</v>
      </c>
      <c r="D24" s="64">
        <f>D25</f>
        <v>525061</v>
      </c>
      <c r="E24" s="64">
        <f>E25</f>
        <v>360892.8</v>
      </c>
    </row>
    <row r="25" spans="1:5" s="49" customFormat="1" ht="21.75" customHeight="1">
      <c r="A25" s="55"/>
      <c r="B25" s="65" t="s">
        <v>15</v>
      </c>
      <c r="C25" s="59" t="s">
        <v>16</v>
      </c>
      <c r="D25" s="61">
        <v>525061</v>
      </c>
      <c r="E25" s="61">
        <f>E26+E27+E28+E29+E30+E31+E32+E33+E34+E35+E36+E37+E38+E39+E40+E41+E42</f>
        <v>360892.8</v>
      </c>
    </row>
    <row r="26" spans="1:5" ht="67.5" customHeight="1">
      <c r="A26" s="7"/>
      <c r="B26" s="75" t="s">
        <v>72</v>
      </c>
      <c r="C26" s="14" t="s">
        <v>17</v>
      </c>
      <c r="D26" s="15">
        <v>0</v>
      </c>
      <c r="E26" s="15">
        <v>65040.3</v>
      </c>
    </row>
    <row r="27" spans="1:5" ht="49.5" customHeight="1">
      <c r="A27" s="7"/>
      <c r="B27" s="75" t="s">
        <v>18</v>
      </c>
      <c r="C27" s="14" t="s">
        <v>19</v>
      </c>
      <c r="D27" s="15">
        <v>0</v>
      </c>
      <c r="E27" s="15">
        <v>7651.8</v>
      </c>
    </row>
    <row r="28" spans="1:5" ht="52.5" customHeight="1">
      <c r="A28" s="7"/>
      <c r="B28" s="75" t="s">
        <v>73</v>
      </c>
      <c r="C28" s="14" t="s">
        <v>20</v>
      </c>
      <c r="D28" s="16">
        <v>0</v>
      </c>
      <c r="E28" s="15">
        <v>9000</v>
      </c>
    </row>
    <row r="29" spans="1:5" ht="120" customHeight="1">
      <c r="A29" s="7"/>
      <c r="B29" s="75" t="s">
        <v>21</v>
      </c>
      <c r="C29" s="14" t="s">
        <v>22</v>
      </c>
      <c r="D29" s="15">
        <v>0</v>
      </c>
      <c r="E29" s="15">
        <v>64800</v>
      </c>
    </row>
    <row r="30" spans="1:5" ht="45" customHeight="1">
      <c r="A30" s="7"/>
      <c r="B30" s="75" t="s">
        <v>23</v>
      </c>
      <c r="C30" s="14" t="s">
        <v>24</v>
      </c>
      <c r="D30" s="15">
        <v>0</v>
      </c>
      <c r="E30" s="15">
        <v>12474.9</v>
      </c>
    </row>
    <row r="31" spans="1:5" ht="67.5" customHeight="1">
      <c r="A31" s="7"/>
      <c r="B31" s="76" t="s">
        <v>25</v>
      </c>
      <c r="C31" s="14" t="s">
        <v>26</v>
      </c>
      <c r="D31" s="15">
        <v>0</v>
      </c>
      <c r="E31" s="15">
        <v>51526.8</v>
      </c>
    </row>
    <row r="32" spans="1:5" ht="60" customHeight="1">
      <c r="A32" s="7"/>
      <c r="B32" s="75" t="s">
        <v>27</v>
      </c>
      <c r="C32" s="14" t="s">
        <v>28</v>
      </c>
      <c r="D32" s="16">
        <v>0</v>
      </c>
      <c r="E32" s="15">
        <v>1722.6000000000001</v>
      </c>
    </row>
    <row r="33" spans="1:5" ht="38.25" customHeight="1">
      <c r="A33" s="7"/>
      <c r="B33" s="75" t="s">
        <v>29</v>
      </c>
      <c r="C33" s="14" t="s">
        <v>30</v>
      </c>
      <c r="D33" s="15">
        <v>0</v>
      </c>
      <c r="E33" s="15">
        <v>1440</v>
      </c>
    </row>
    <row r="34" spans="1:5" ht="29.25" customHeight="1">
      <c r="A34" s="7"/>
      <c r="B34" s="75" t="s">
        <v>66</v>
      </c>
      <c r="C34" s="14" t="s">
        <v>31</v>
      </c>
      <c r="D34" s="16">
        <v>0</v>
      </c>
      <c r="E34" s="15">
        <v>135.9</v>
      </c>
    </row>
    <row r="35" spans="1:5" ht="81.75" customHeight="1">
      <c r="A35" s="7"/>
      <c r="B35" s="77" t="s">
        <v>74</v>
      </c>
      <c r="C35" s="14" t="s">
        <v>32</v>
      </c>
      <c r="D35" s="15">
        <v>0</v>
      </c>
      <c r="E35" s="15">
        <v>27000</v>
      </c>
    </row>
    <row r="36" spans="1:5" ht="88.5" customHeight="1">
      <c r="A36" s="7"/>
      <c r="B36" s="75" t="s">
        <v>69</v>
      </c>
      <c r="C36" s="14" t="s">
        <v>33</v>
      </c>
      <c r="D36" s="15">
        <v>0</v>
      </c>
      <c r="E36" s="15">
        <v>62714.700000000004</v>
      </c>
    </row>
    <row r="37" spans="1:5" ht="66.75" customHeight="1">
      <c r="A37" s="7"/>
      <c r="B37" s="75" t="s">
        <v>70</v>
      </c>
      <c r="C37" s="17" t="s">
        <v>34</v>
      </c>
      <c r="D37" s="18">
        <v>0</v>
      </c>
      <c r="E37" s="18">
        <v>41847.3</v>
      </c>
    </row>
    <row r="38" spans="1:5" ht="99" customHeight="1">
      <c r="A38" s="19"/>
      <c r="B38" s="78" t="s">
        <v>75</v>
      </c>
      <c r="C38" s="20" t="s">
        <v>35</v>
      </c>
      <c r="D38" s="21">
        <v>0</v>
      </c>
      <c r="E38" s="21">
        <v>143.1</v>
      </c>
    </row>
    <row r="39" spans="1:5" ht="57" customHeight="1">
      <c r="A39" s="19"/>
      <c r="B39" s="78" t="s">
        <v>93</v>
      </c>
      <c r="C39" s="84" t="s">
        <v>36</v>
      </c>
      <c r="D39" s="21">
        <v>0</v>
      </c>
      <c r="E39" s="21">
        <v>455.40000000000003</v>
      </c>
    </row>
    <row r="40" spans="1:5" ht="89.25" customHeight="1">
      <c r="A40" s="19"/>
      <c r="B40" s="78" t="s">
        <v>76</v>
      </c>
      <c r="C40" s="85" t="s">
        <v>84</v>
      </c>
      <c r="D40" s="21">
        <v>0</v>
      </c>
      <c r="E40" s="21">
        <v>900</v>
      </c>
    </row>
    <row r="41" spans="1:5" ht="29.25" customHeight="1">
      <c r="A41" s="19"/>
      <c r="B41" s="78" t="s">
        <v>87</v>
      </c>
      <c r="C41" s="87" t="s">
        <v>88</v>
      </c>
      <c r="D41" s="21">
        <v>0</v>
      </c>
      <c r="E41" s="86">
        <v>13500</v>
      </c>
    </row>
    <row r="42" spans="1:5" ht="41.25" customHeight="1">
      <c r="A42" s="19"/>
      <c r="B42" s="78" t="s">
        <v>89</v>
      </c>
      <c r="C42" s="87" t="s">
        <v>90</v>
      </c>
      <c r="D42" s="21">
        <v>0</v>
      </c>
      <c r="E42" s="86">
        <v>540</v>
      </c>
    </row>
    <row r="43" spans="1:5" s="24" customFormat="1" ht="12.75">
      <c r="A43" s="3"/>
      <c r="B43" s="22" t="s">
        <v>37</v>
      </c>
      <c r="C43" s="23"/>
      <c r="D43" s="21">
        <f>D44+D46+D48</f>
        <v>9711</v>
      </c>
      <c r="E43" s="90">
        <f>E44+E46+E48</f>
        <v>4850</v>
      </c>
    </row>
    <row r="44" spans="1:5" s="24" customFormat="1" ht="18" customHeight="1">
      <c r="A44" s="3"/>
      <c r="B44" s="25" t="s">
        <v>38</v>
      </c>
      <c r="C44" s="23" t="s">
        <v>39</v>
      </c>
      <c r="D44" s="90">
        <f>D45</f>
        <v>0</v>
      </c>
      <c r="E44" s="90">
        <f>E45</f>
        <v>0</v>
      </c>
    </row>
    <row r="45" spans="1:5" s="24" customFormat="1" ht="12.75">
      <c r="A45" s="3"/>
      <c r="B45" s="26" t="s">
        <v>40</v>
      </c>
      <c r="C45" s="27" t="s">
        <v>41</v>
      </c>
      <c r="D45" s="15">
        <v>0</v>
      </c>
      <c r="E45" s="15"/>
    </row>
    <row r="46" spans="1:5" s="24" customFormat="1" ht="12.75">
      <c r="A46" s="3"/>
      <c r="B46" s="25" t="s">
        <v>42</v>
      </c>
      <c r="C46" s="28" t="s">
        <v>43</v>
      </c>
      <c r="D46" s="10">
        <f>D47</f>
        <v>6776</v>
      </c>
      <c r="E46" s="10">
        <f>E47</f>
        <v>4850</v>
      </c>
    </row>
    <row r="47" spans="1:5" s="24" customFormat="1" ht="12.75">
      <c r="A47" s="3"/>
      <c r="B47" s="29" t="s">
        <v>44</v>
      </c>
      <c r="C47" s="27" t="s">
        <v>45</v>
      </c>
      <c r="D47" s="15">
        <v>6776</v>
      </c>
      <c r="E47" s="15">
        <v>4850</v>
      </c>
    </row>
    <row r="48" spans="1:5" s="24" customFormat="1" ht="15.75">
      <c r="A48" s="3"/>
      <c r="B48" s="81" t="s">
        <v>85</v>
      </c>
      <c r="C48" s="82" t="s">
        <v>81</v>
      </c>
      <c r="D48" s="91">
        <f>D49</f>
        <v>2935</v>
      </c>
      <c r="E48" s="91">
        <f>E49</f>
        <v>0</v>
      </c>
    </row>
    <row r="49" spans="1:5" s="24" customFormat="1" ht="25.5">
      <c r="A49" s="3"/>
      <c r="B49" s="83" t="s">
        <v>82</v>
      </c>
      <c r="C49" s="82" t="s">
        <v>83</v>
      </c>
      <c r="D49" s="15">
        <v>2935</v>
      </c>
      <c r="E49" s="15">
        <v>0</v>
      </c>
    </row>
    <row r="50" spans="1:5" s="24" customFormat="1" ht="12.75">
      <c r="A50" s="3"/>
      <c r="B50" s="29"/>
      <c r="C50" s="27"/>
      <c r="D50" s="15"/>
      <c r="E50" s="15"/>
    </row>
    <row r="51" spans="1:5" ht="12.75">
      <c r="A51" s="7"/>
      <c r="B51" s="8" t="s">
        <v>46</v>
      </c>
      <c r="C51" s="14"/>
      <c r="D51" s="10"/>
      <c r="E51" s="10"/>
    </row>
    <row r="52" spans="1:5" ht="12.75">
      <c r="A52" s="7"/>
      <c r="B52" s="88" t="s">
        <v>91</v>
      </c>
      <c r="C52" s="14"/>
      <c r="D52" s="10"/>
      <c r="E52" s="10">
        <f>E55</f>
        <v>392852</v>
      </c>
    </row>
    <row r="53" spans="1:5" ht="12.75">
      <c r="A53" s="7"/>
      <c r="B53" s="88" t="s">
        <v>92</v>
      </c>
      <c r="C53" s="14"/>
      <c r="D53" s="10">
        <f>D56+D66</f>
        <v>432631</v>
      </c>
      <c r="E53" s="10">
        <f>E56</f>
        <v>519852</v>
      </c>
    </row>
    <row r="54" spans="1:5" ht="12.75">
      <c r="A54" s="7"/>
      <c r="B54" s="30" t="s">
        <v>47</v>
      </c>
      <c r="C54" s="9" t="s">
        <v>17</v>
      </c>
      <c r="D54" s="31"/>
      <c r="E54" s="31">
        <f>E57+E66</f>
        <v>0</v>
      </c>
    </row>
    <row r="55" spans="1:5" ht="12.75">
      <c r="A55" s="7"/>
      <c r="B55" s="88" t="s">
        <v>91</v>
      </c>
      <c r="C55" s="9"/>
      <c r="D55" s="31"/>
      <c r="E55" s="31">
        <f>E58</f>
        <v>392852</v>
      </c>
    </row>
    <row r="56" spans="1:5" ht="12.75">
      <c r="A56" s="7"/>
      <c r="B56" s="88" t="s">
        <v>92</v>
      </c>
      <c r="C56" s="9"/>
      <c r="D56" s="31">
        <f>D59</f>
        <v>431433</v>
      </c>
      <c r="E56" s="31">
        <f>E59</f>
        <v>519852</v>
      </c>
    </row>
    <row r="57" spans="1:5" ht="12.75">
      <c r="A57" s="7"/>
      <c r="B57" s="8" t="s">
        <v>48</v>
      </c>
      <c r="C57" s="32" t="s">
        <v>49</v>
      </c>
      <c r="D57" s="10"/>
      <c r="E57" s="33">
        <f>E60</f>
        <v>0</v>
      </c>
    </row>
    <row r="58" spans="1:5" ht="12.75">
      <c r="A58" s="7"/>
      <c r="B58" s="88" t="s">
        <v>91</v>
      </c>
      <c r="C58" s="32"/>
      <c r="D58" s="10"/>
      <c r="E58" s="33">
        <f>E64</f>
        <v>392852</v>
      </c>
    </row>
    <row r="59" spans="1:5" ht="12.75">
      <c r="A59" s="7"/>
      <c r="B59" s="88" t="s">
        <v>92</v>
      </c>
      <c r="C59" s="32"/>
      <c r="D59" s="10">
        <f>D65</f>
        <v>431433</v>
      </c>
      <c r="E59" s="33">
        <f>E65</f>
        <v>519852</v>
      </c>
    </row>
    <row r="60" spans="1:5" ht="12.75">
      <c r="A60" s="7"/>
      <c r="B60" s="8" t="s">
        <v>50</v>
      </c>
      <c r="C60" s="9" t="s">
        <v>51</v>
      </c>
      <c r="D60" s="31"/>
      <c r="E60" s="31"/>
    </row>
    <row r="61" spans="1:5" ht="21" customHeight="1">
      <c r="A61" s="7"/>
      <c r="B61" s="11" t="s">
        <v>52</v>
      </c>
      <c r="C61" s="9" t="s">
        <v>53</v>
      </c>
      <c r="D61" s="10"/>
      <c r="E61" s="10"/>
    </row>
    <row r="62" spans="1:5" ht="12.75">
      <c r="A62" s="7"/>
      <c r="B62" s="8" t="s">
        <v>48</v>
      </c>
      <c r="C62" s="9" t="s">
        <v>49</v>
      </c>
      <c r="D62" s="10"/>
      <c r="E62" s="10"/>
    </row>
    <row r="63" spans="1:5" ht="18.75" customHeight="1">
      <c r="A63" s="7"/>
      <c r="B63" s="34" t="s">
        <v>54</v>
      </c>
      <c r="C63" s="9" t="s">
        <v>55</v>
      </c>
      <c r="D63" s="15"/>
      <c r="E63" s="15"/>
    </row>
    <row r="64" spans="1:5" ht="16.5" customHeight="1">
      <c r="A64" s="7"/>
      <c r="B64" s="88" t="s">
        <v>91</v>
      </c>
      <c r="C64" s="9"/>
      <c r="D64" s="15">
        <v>314736</v>
      </c>
      <c r="E64" s="15">
        <v>392852</v>
      </c>
    </row>
    <row r="65" spans="1:5" ht="15.75" customHeight="1">
      <c r="A65" s="7"/>
      <c r="B65" s="88" t="s">
        <v>92</v>
      </c>
      <c r="C65" s="9"/>
      <c r="D65" s="15">
        <v>431433</v>
      </c>
      <c r="E65" s="15">
        <v>519852</v>
      </c>
    </row>
    <row r="66" spans="1:5" ht="25.5">
      <c r="A66" s="7"/>
      <c r="B66" s="8" t="s">
        <v>56</v>
      </c>
      <c r="C66" s="35" t="s">
        <v>57</v>
      </c>
      <c r="D66" s="36">
        <f>D67+D68+D69</f>
        <v>1198</v>
      </c>
      <c r="E66" s="36">
        <f>E67+E68+E69</f>
        <v>0</v>
      </c>
    </row>
    <row r="67" spans="1:5" ht="26.25" customHeight="1">
      <c r="A67" s="7"/>
      <c r="B67" s="37" t="s">
        <v>58</v>
      </c>
      <c r="C67" s="38" t="s">
        <v>59</v>
      </c>
      <c r="D67" s="39">
        <v>0</v>
      </c>
      <c r="E67" s="39">
        <v>0</v>
      </c>
    </row>
    <row r="68" spans="1:5" ht="33.75" customHeight="1">
      <c r="A68" s="7"/>
      <c r="B68" s="37" t="s">
        <v>60</v>
      </c>
      <c r="C68" s="38" t="s">
        <v>61</v>
      </c>
      <c r="D68" s="39">
        <v>1198</v>
      </c>
      <c r="E68" s="39">
        <v>0</v>
      </c>
    </row>
    <row r="69" spans="1:5" ht="35.25" customHeight="1" thickBot="1">
      <c r="A69" s="7"/>
      <c r="B69" s="40" t="s">
        <v>62</v>
      </c>
      <c r="C69" s="41" t="s">
        <v>63</v>
      </c>
      <c r="D69" s="39">
        <v>0</v>
      </c>
      <c r="E69" s="39">
        <v>0</v>
      </c>
    </row>
    <row r="70" spans="1:5" ht="19.5" customHeight="1" thickBot="1">
      <c r="A70" s="7"/>
      <c r="B70" s="79" t="s">
        <v>77</v>
      </c>
      <c r="C70" s="42" t="s">
        <v>64</v>
      </c>
      <c r="D70" s="43">
        <f>D18-D53</f>
        <v>102172</v>
      </c>
      <c r="E70" s="43">
        <f>E18-E53</f>
        <v>-154109.2</v>
      </c>
    </row>
    <row r="71" spans="2:5" ht="19.5" customHeight="1" thickBot="1">
      <c r="B71" s="44" t="s">
        <v>67</v>
      </c>
      <c r="C71" s="45"/>
      <c r="D71" s="46">
        <f>D18</f>
        <v>534803</v>
      </c>
      <c r="E71" s="46">
        <f>E18</f>
        <v>365742.8</v>
      </c>
    </row>
    <row r="72" spans="2:5" ht="21" customHeight="1" thickBot="1">
      <c r="B72" s="44" t="s">
        <v>68</v>
      </c>
      <c r="C72" s="45"/>
      <c r="D72" s="46">
        <f>D53</f>
        <v>432631</v>
      </c>
      <c r="E72" s="46">
        <f>E53</f>
        <v>519852</v>
      </c>
    </row>
    <row r="73" spans="2:3" ht="12.75">
      <c r="B73" s="98"/>
      <c r="C73" s="98"/>
    </row>
    <row r="74" s="66" customFormat="1" ht="12.75">
      <c r="C74" s="67"/>
    </row>
    <row r="75" spans="2:3" s="66" customFormat="1" ht="14.25" customHeight="1">
      <c r="B75" s="70"/>
      <c r="C75" s="69"/>
    </row>
    <row r="76" spans="2:3" s="66" customFormat="1" ht="12.75" customHeight="1">
      <c r="B76" s="68" t="s">
        <v>79</v>
      </c>
      <c r="C76" s="69"/>
    </row>
    <row r="77" s="66" customFormat="1" ht="14.25" customHeight="1">
      <c r="B77" s="68" t="s">
        <v>80</v>
      </c>
    </row>
    <row r="78" s="66" customFormat="1" ht="12.75" customHeight="1"/>
    <row r="79" spans="2:3" s="66" customFormat="1" ht="12.75" customHeight="1">
      <c r="B79" s="68"/>
      <c r="C79" s="69"/>
    </row>
    <row r="80" spans="2:4" s="66" customFormat="1" ht="15" customHeight="1">
      <c r="B80" s="70"/>
      <c r="C80" s="69"/>
      <c r="D80" s="72" t="s">
        <v>71</v>
      </c>
    </row>
    <row r="81" spans="2:4" s="66" customFormat="1" ht="15.75" customHeight="1">
      <c r="B81" s="70"/>
      <c r="C81" s="71"/>
      <c r="D81" s="72" t="s">
        <v>97</v>
      </c>
    </row>
    <row r="82" spans="2:4" s="66" customFormat="1" ht="12.75" customHeight="1">
      <c r="B82" s="70"/>
      <c r="D82" s="72"/>
    </row>
    <row r="83" s="66" customFormat="1" ht="12.75" customHeight="1">
      <c r="B83" s="70"/>
    </row>
    <row r="84" s="66" customFormat="1" ht="12.75" customHeight="1"/>
    <row r="85" spans="2:4" s="66" customFormat="1" ht="12.75" customHeight="1">
      <c r="B85" s="70"/>
      <c r="D85" s="72"/>
    </row>
    <row r="86" spans="2:4" s="66" customFormat="1" ht="12.75" customHeight="1">
      <c r="B86" s="70"/>
      <c r="D86" s="72"/>
    </row>
    <row r="87" spans="2:4" s="66" customFormat="1" ht="12.75" customHeight="1">
      <c r="B87" s="70"/>
      <c r="D87" s="72"/>
    </row>
    <row r="88" spans="2:4" s="66" customFormat="1" ht="12.75" customHeight="1">
      <c r="B88" s="70"/>
      <c r="D88" s="72"/>
    </row>
    <row r="89" spans="2:4" s="66" customFormat="1" ht="12.75" customHeight="1">
      <c r="B89" s="70"/>
      <c r="D89" s="72"/>
    </row>
    <row r="90" s="66" customFormat="1" ht="12.75" customHeight="1">
      <c r="D90" s="72"/>
    </row>
    <row r="91" s="66" customFormat="1" ht="15">
      <c r="D91" s="72"/>
    </row>
    <row r="92" spans="2:4" s="66" customFormat="1" ht="15">
      <c r="B92" s="70"/>
      <c r="D92" s="72"/>
    </row>
    <row r="93" spans="2:4" s="66" customFormat="1" ht="15">
      <c r="B93" s="70"/>
      <c r="D93" s="72"/>
    </row>
    <row r="94" s="66" customFormat="1" ht="15">
      <c r="B94" s="70"/>
    </row>
    <row r="95" s="66" customFormat="1" ht="15">
      <c r="B95" s="70"/>
    </row>
    <row r="96" spans="1:3" s="1" customFormat="1" ht="14.25">
      <c r="A96" s="2"/>
      <c r="B96" s="2"/>
      <c r="C96" s="47"/>
    </row>
  </sheetData>
  <sheetProtection selectLockedCells="1" selectUnlockedCells="1"/>
  <mergeCells count="9">
    <mergeCell ref="E15:E16"/>
    <mergeCell ref="B73:C73"/>
    <mergeCell ref="B8:D8"/>
    <mergeCell ref="B9:D9"/>
    <mergeCell ref="B10:C10"/>
    <mergeCell ref="B11:C11"/>
    <mergeCell ref="B15:B16"/>
    <mergeCell ref="C15:C16"/>
    <mergeCell ref="D15:D16"/>
  </mergeCells>
  <printOptions/>
  <pageMargins left="0.15748031496062992" right="0.11811023622047245" top="0.31496062992125984" bottom="0.2362204724409449" header="0.2362204724409449" footer="0.11811023622047245"/>
  <pageSetup fitToHeight="0" orientation="portrait" paperSize="9" scale="80" r:id="rId1"/>
  <rowBreaks count="1" manualBreakCount="1">
    <brk id="33" min="1"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Luciana DRAGOMIR</dc:creator>
  <cp:keywords/>
  <dc:description/>
  <cp:lastModifiedBy>User</cp:lastModifiedBy>
  <cp:lastPrinted>2018-01-23T11:50:48Z</cp:lastPrinted>
  <dcterms:created xsi:type="dcterms:W3CDTF">2016-02-19T08:24:46Z</dcterms:created>
  <dcterms:modified xsi:type="dcterms:W3CDTF">2018-01-23T12:06:24Z</dcterms:modified>
  <cp:category/>
  <cp:version/>
  <cp:contentType/>
  <cp:contentStatus/>
</cp:coreProperties>
</file>