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<sst xmlns="http://schemas.openxmlformats.org/spreadsheetml/2006/main" count="673" uniqueCount="246">
  <si>
    <t>Tarla</t>
  </si>
  <si>
    <t>Nr.crt.</t>
  </si>
  <si>
    <t>Parcela</t>
  </si>
  <si>
    <t>Erbiceni</t>
  </si>
  <si>
    <t>Consiliul Local Erbiceni</t>
  </si>
  <si>
    <t>77</t>
  </si>
  <si>
    <t>A</t>
  </si>
  <si>
    <t>Rotariu Gheorghe</t>
  </si>
  <si>
    <t>78</t>
  </si>
  <si>
    <t>925/1</t>
  </si>
  <si>
    <t>Cocu Vasile</t>
  </si>
  <si>
    <t>925/2</t>
  </si>
  <si>
    <t>Ciobanu Constantin</t>
  </si>
  <si>
    <t>925/21</t>
  </si>
  <si>
    <t>926/1/1</t>
  </si>
  <si>
    <t>Moraru M. Aurica</t>
  </si>
  <si>
    <t>926/1</t>
  </si>
  <si>
    <t>926/2</t>
  </si>
  <si>
    <t>Valoarea despagubire teren conform Legii 255/2010 (lei)</t>
  </si>
  <si>
    <t>1692/3</t>
  </si>
  <si>
    <t>1692/5</t>
  </si>
  <si>
    <t>1692/6</t>
  </si>
  <si>
    <t>1692/7</t>
  </si>
  <si>
    <t>74</t>
  </si>
  <si>
    <t>1867/1</t>
  </si>
  <si>
    <t>P</t>
  </si>
  <si>
    <t>75</t>
  </si>
  <si>
    <t>1899/17/1</t>
  </si>
  <si>
    <t>1899/25</t>
  </si>
  <si>
    <t>1899/26</t>
  </si>
  <si>
    <t>1899/40A</t>
  </si>
  <si>
    <t>1899/41A</t>
  </si>
  <si>
    <t>1899/42A</t>
  </si>
  <si>
    <t>12/1</t>
  </si>
  <si>
    <t>161/1</t>
  </si>
  <si>
    <t>161/2</t>
  </si>
  <si>
    <t>161/3</t>
  </si>
  <si>
    <t>161/6/1</t>
  </si>
  <si>
    <t>161/9</t>
  </si>
  <si>
    <t>836/21A</t>
  </si>
  <si>
    <t>836/41</t>
  </si>
  <si>
    <t>836/43</t>
  </si>
  <si>
    <t>836/45</t>
  </si>
  <si>
    <t>46/1</t>
  </si>
  <si>
    <t>839/1/25</t>
  </si>
  <si>
    <t>839/1/24</t>
  </si>
  <si>
    <t>839/1/23</t>
  </si>
  <si>
    <t>839/1/22</t>
  </si>
  <si>
    <t>839/1/21</t>
  </si>
  <si>
    <t>839/1/20</t>
  </si>
  <si>
    <t>839/1/19</t>
  </si>
  <si>
    <t>839/1/18</t>
  </si>
  <si>
    <t>839/1/17</t>
  </si>
  <si>
    <t>839/1/16A</t>
  </si>
  <si>
    <t>839/1/1/1</t>
  </si>
  <si>
    <t>839/1/17A</t>
  </si>
  <si>
    <t>839/1/15</t>
  </si>
  <si>
    <t>839/1/14</t>
  </si>
  <si>
    <t>839/1/13</t>
  </si>
  <si>
    <t>839/1/12</t>
  </si>
  <si>
    <t>839/1/11</t>
  </si>
  <si>
    <t>839/1/10</t>
  </si>
  <si>
    <t>839/1/9</t>
  </si>
  <si>
    <t>839/1/8</t>
  </si>
  <si>
    <t>839/1/7</t>
  </si>
  <si>
    <t>839/1/6</t>
  </si>
  <si>
    <t>839/1/5</t>
  </si>
  <si>
    <t>839/1/4</t>
  </si>
  <si>
    <t>839/1/3</t>
  </si>
  <si>
    <t>839/1/2</t>
  </si>
  <si>
    <t>839/1/1</t>
  </si>
  <si>
    <t>F</t>
  </si>
  <si>
    <t>839/1/34</t>
  </si>
  <si>
    <t>839/1/39</t>
  </si>
  <si>
    <t>839/1/40</t>
  </si>
  <si>
    <t>839/1/73</t>
  </si>
  <si>
    <t>47/1</t>
  </si>
  <si>
    <t>853/1</t>
  </si>
  <si>
    <t>847, 854/1</t>
  </si>
  <si>
    <t>1707/11</t>
  </si>
  <si>
    <t>1712/16</t>
  </si>
  <si>
    <t>Nedelcu L. Constantin</t>
  </si>
  <si>
    <t>1712/7</t>
  </si>
  <si>
    <t>1712/8</t>
  </si>
  <si>
    <t>1712/9</t>
  </si>
  <si>
    <t>1712/10</t>
  </si>
  <si>
    <t>1712/1</t>
  </si>
  <si>
    <t>1712/5</t>
  </si>
  <si>
    <t>1(1707/1)</t>
  </si>
  <si>
    <t>Silivestru D. Neculai</t>
  </si>
  <si>
    <t>1707/2</t>
  </si>
  <si>
    <t>Palade Aurica</t>
  </si>
  <si>
    <t>1707/3</t>
  </si>
  <si>
    <t>1707/4</t>
  </si>
  <si>
    <t>1707/5</t>
  </si>
  <si>
    <t>Ipate M. Constantin</t>
  </si>
  <si>
    <t>1707/6</t>
  </si>
  <si>
    <t>1767/25</t>
  </si>
  <si>
    <t>1707/7A</t>
  </si>
  <si>
    <t>Barbu Carmen</t>
  </si>
  <si>
    <t>1707/8A</t>
  </si>
  <si>
    <t>1767/3</t>
  </si>
  <si>
    <t>Ipate Spiridon Nicolae</t>
  </si>
  <si>
    <t>Ipate V. Vasile</t>
  </si>
  <si>
    <t>1767/4</t>
  </si>
  <si>
    <t>1767/6</t>
  </si>
  <si>
    <t>1767/7A</t>
  </si>
  <si>
    <t>1707/7</t>
  </si>
  <si>
    <t>Palade Nat. Gheorghe</t>
  </si>
  <si>
    <t>1767/8</t>
  </si>
  <si>
    <t>1767/30A</t>
  </si>
  <si>
    <t>Stamatin D. Alexandrina</t>
  </si>
  <si>
    <t>1689/3</t>
  </si>
  <si>
    <t>1681/29</t>
  </si>
  <si>
    <t>Moisa I. Petre, Moisa I. Dumitru</t>
  </si>
  <si>
    <t xml:space="preserve"> 1767/ 20</t>
  </si>
  <si>
    <t>Aioanei V. Elisabeta, Niculescu V. Maria, Cîtea V. Ioan, Cîtea V. Constantin, Cîtea V. Mihai, Cîtea V. Vasile</t>
  </si>
  <si>
    <t>1689/1</t>
  </si>
  <si>
    <t>1197/105</t>
  </si>
  <si>
    <t>1197/109</t>
  </si>
  <si>
    <t>1197/110</t>
  </si>
  <si>
    <t>1197/111</t>
  </si>
  <si>
    <t>1197/112</t>
  </si>
  <si>
    <t>1197/113</t>
  </si>
  <si>
    <t>1197/114</t>
  </si>
  <si>
    <t>1197/115</t>
  </si>
  <si>
    <t>1197/116</t>
  </si>
  <si>
    <t>1197/124</t>
  </si>
  <si>
    <t>1197/125</t>
  </si>
  <si>
    <t>1197/126</t>
  </si>
  <si>
    <t>1197/127</t>
  </si>
  <si>
    <t>1197/128</t>
  </si>
  <si>
    <t>1197/129</t>
  </si>
  <si>
    <t>1197/129/1</t>
  </si>
  <si>
    <t>1197/130</t>
  </si>
  <si>
    <t>1197/131</t>
  </si>
  <si>
    <t>1197/133</t>
  </si>
  <si>
    <t>1197/134</t>
  </si>
  <si>
    <t>1197/136</t>
  </si>
  <si>
    <t>1197/137</t>
  </si>
  <si>
    <t>1197/138</t>
  </si>
  <si>
    <t>Istov C. Petru</t>
  </si>
  <si>
    <t>874/3</t>
  </si>
  <si>
    <t>Andriescu Toader, Mindirigiu Profira, Drumea Elena, Moisa Emilia</t>
  </si>
  <si>
    <t>856/11</t>
  </si>
  <si>
    <t>Ion Neculce</t>
  </si>
  <si>
    <t>Podu Iloaiei</t>
  </si>
  <si>
    <t>Iaşi</t>
  </si>
  <si>
    <t>Ivanov P. Mitrofan</t>
  </si>
  <si>
    <t>Movileanu Petru</t>
  </si>
  <si>
    <t>Iliescu Eugen</t>
  </si>
  <si>
    <t>Avasiloaie D. Petru</t>
  </si>
  <si>
    <t>Hrib M. Elena</t>
  </si>
  <si>
    <t>Nechifor Aglaia</t>
  </si>
  <si>
    <t>Suciu Gheorghe</t>
  </si>
  <si>
    <t>Botanescu C. Grigore</t>
  </si>
  <si>
    <t>Botanescu C. Constantin, Botanescu C. Adrian, Curecheru C. Natalia, Botanescu C. Paul</t>
  </si>
  <si>
    <t>Sandu Gh. Cristea</t>
  </si>
  <si>
    <t>Melinte Nat. Ioan</t>
  </si>
  <si>
    <t>Ciolan Olimpia, Tifinca Constantin, Iamandi Viorica, Homicianu Mioara</t>
  </si>
  <si>
    <t>Trofina Maria</t>
  </si>
  <si>
    <t>Costinescu I. Catinca</t>
  </si>
  <si>
    <t>Butnariu C. Constantin</t>
  </si>
  <si>
    <t>Mindigiu Vasile</t>
  </si>
  <si>
    <t>Burlacu Aglaia</t>
  </si>
  <si>
    <t>Popovici Neculai</t>
  </si>
  <si>
    <t>Popovici Vasile, Popovici Dumitru</t>
  </si>
  <si>
    <t xml:space="preserve">Iurea Spiridon </t>
  </si>
  <si>
    <t>Darie Elisabeta</t>
  </si>
  <si>
    <t>Iurea Spiridon, Spirea Grigore</t>
  </si>
  <si>
    <t>Iurea Ioan</t>
  </si>
  <si>
    <t>Uglea Maria</t>
  </si>
  <si>
    <t>Darie Vasile, Herea Elena</t>
  </si>
  <si>
    <t xml:space="preserve">Bordeianu Constantin </t>
  </si>
  <si>
    <t>Bordeianu Constantin, Bordeianu Gheorghe</t>
  </si>
  <si>
    <t>Bordeianu Gheorghe</t>
  </si>
  <si>
    <t>Bordeianu Catinca, Roman Maria</t>
  </si>
  <si>
    <t>Iurea Zenovia</t>
  </si>
  <si>
    <t>Iurea Dumitru</t>
  </si>
  <si>
    <t>Pavel Dan</t>
  </si>
  <si>
    <t>Popovici N. Vasile, Popovici N. Dumitru</t>
  </si>
  <si>
    <t>Ciornei Vasile</t>
  </si>
  <si>
    <t>Luca Gh. Vasile</t>
  </si>
  <si>
    <t>Irimia I. Gheorghe</t>
  </si>
  <si>
    <t>Moisa I. Dumitru</t>
  </si>
  <si>
    <t>Ciubotaru C. Elena, Sava C. Ana, Moisa C. Vasile, Moisa C. Mihai</t>
  </si>
  <si>
    <t>Sava M. Ana</t>
  </si>
  <si>
    <t>Moisa D. Ilie</t>
  </si>
  <si>
    <t>Cojocaru P. Neculai</t>
  </si>
  <si>
    <t>Pintilie I. Gheorghe</t>
  </si>
  <si>
    <t>Iuga D. Nicolae, Iuga D. Spiridon, Iuga A. Ion, Iuga D. Daniel, Iuga D. Ion, Iuga D. Anton</t>
  </si>
  <si>
    <t>Moisa Elisabeta</t>
  </si>
  <si>
    <t>Alexa D. Aurel, Radu D. Viorica, Alexa D. Mihai, Alexa D. Victor</t>
  </si>
  <si>
    <t>Ipate T. Constantin</t>
  </si>
  <si>
    <t>Hristea D. Dumitru</t>
  </si>
  <si>
    <t>Ipate T. Gheorghe</t>
  </si>
  <si>
    <t>Dumitriu V. Constantin</t>
  </si>
  <si>
    <t>Sintoader A. Elena, Ipate A. Natalia</t>
  </si>
  <si>
    <t>TOTAL</t>
  </si>
  <si>
    <t>Anexa nr. 2</t>
  </si>
  <si>
    <t xml:space="preserve">Lista cuprinzând imobilele proprietate privată supuse exproprierii, situate pe raza localităţilor Erbiceni, Ion Neculce, Podul Iloaiei, Costești și Dumești, jud. Iași, proprietarii sau deținătorii acestora, precum și sumele individuale aferente despăgubirilor </t>
  </si>
  <si>
    <t>Județ</t>
  </si>
  <si>
    <t>Unitatea admnistrativ-teritorială</t>
  </si>
  <si>
    <t>Nume și prenume / denumirea proprietarului / deținătorului terenului</t>
  </si>
  <si>
    <t>Categoria de folosința</t>
  </si>
  <si>
    <t>Suprafața totală din evidențele ANCPI, ale Primăriilor sau din actele de proprietate</t>
  </si>
  <si>
    <t>Suprafața supusă exproprierii (mp)</t>
  </si>
  <si>
    <t>Parohia Romano-Catolică Băltați</t>
  </si>
  <si>
    <t>Teren la dispoziția comisiei locale de fond funciar</t>
  </si>
  <si>
    <t>Avasiloaie A. Maria, Florea A. Anica, Rădeanu A. Emilia</t>
  </si>
  <si>
    <t>Suciu Janița</t>
  </si>
  <si>
    <t>Anăstăsoaie Gabriel</t>
  </si>
  <si>
    <t>Leuștean Virginia</t>
  </si>
  <si>
    <t>Crîsmăriuc Gheorghe</t>
  </si>
  <si>
    <t>Iurea Elena, Sârbu Nedelcu</t>
  </si>
  <si>
    <t>Iurea Maria, Sârbu Elena</t>
  </si>
  <si>
    <t>Amariței Constantin</t>
  </si>
  <si>
    <t>Todirașcu Neculai</t>
  </si>
  <si>
    <t>Sinteanu I. Constantin</t>
  </si>
  <si>
    <t>Ștersu I. Natalia</t>
  </si>
  <si>
    <t>Toarbă  C. Daniel</t>
  </si>
  <si>
    <t>Tănăsoi B. Constantin</t>
  </si>
  <si>
    <t>Secară P. Costache</t>
  </si>
  <si>
    <t>Costești</t>
  </si>
  <si>
    <t>Vezeteu D. Dumitru, Vizitiu D. Ion, Daria Vasile, Nedelea D. Georgeta, Vizitiu D. Gheorghe, Viziteu D. Ștefan</t>
  </si>
  <si>
    <t>Țâșnei V. Elena</t>
  </si>
  <si>
    <t>Cîrtiță M. Adela</t>
  </si>
  <si>
    <t>Cîrtiță D. Elena</t>
  </si>
  <si>
    <t>Cîrtiță V.N. Constantin</t>
  </si>
  <si>
    <t>Cîrtiță V.I. Costache</t>
  </si>
  <si>
    <t>Cîrtiță Gh. Gheorghe</t>
  </si>
  <si>
    <t>Cîrtiță I. Constantin</t>
  </si>
  <si>
    <t>Cîrtiță D. Constantin</t>
  </si>
  <si>
    <t>Cîrtiță D. Dumitru, Cîrtiță D. Alexandru, Cîrtiță D. Constantin</t>
  </si>
  <si>
    <t>Cîșlaru Gh. Ion</t>
  </si>
  <si>
    <t>Cârtiță D. Mihai, Cârtiță D. Petru</t>
  </si>
  <si>
    <t>Mîndru M.Vasile</t>
  </si>
  <si>
    <t>Cârtiță V. N. Constantin</t>
  </si>
  <si>
    <t>Zăbavă D. Maria</t>
  </si>
  <si>
    <t>Preotu Ana, Zăbavă Constantin, Zăbavă Ioan</t>
  </si>
  <si>
    <t>Vovichi Gh. Mihai, Todică Gh. Victoria, Ipate C. Aglaia</t>
  </si>
  <si>
    <t>Văcărașu C. Constantin, Cărbune D. Adela, Pavel I. Elena</t>
  </si>
  <si>
    <t>Dumești</t>
  </si>
  <si>
    <t>Pavel N. Constantin, Pavăl N. Stelian, Pavăl N. Mariana</t>
  </si>
  <si>
    <t>Văcărașu C. Constantin</t>
  </si>
  <si>
    <t>*Pentru poziţiile unde se regăseşte menţiunea "Teren la dispoziţia comisiei locale de fond funciar", astfel cum reiese din evidenţele unităţilor administrativ teritoriale, numele proprietarului / deţinătorului va fi identificat ulterior, după punerea în posesie, în vederea completării documentaţiilor necesare pentru punerea în aplicare a măsurilor de expropriere, în condiţiile legii</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</si>
</sst>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1"/>
      <color theme="1"/>
      <name val="Calibri"/>
      <family val="2"/>
    </font>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wrapText="1"/>
    </xf>
    <xf numFmtId="0" fontId="19" fillId="0" borderId="10" xfId="0" applyFont="1" applyFill="1" applyBorder="1" applyAlignment="1">
      <alignment horizontal="center" vertical="center" wrapText="1"/>
    </xf>
    <xf numFmtId="0" fontId="19"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1" fontId="19" fillId="0" borderId="10" xfId="55" applyNumberFormat="1" applyFont="1" applyBorder="1" applyAlignment="1">
      <alignment horizontal="center" vertical="center" wrapText="1"/>
      <protection/>
    </xf>
    <xf numFmtId="4" fontId="19" fillId="0" borderId="10" xfId="0" applyNumberFormat="1" applyFont="1" applyBorder="1" applyAlignment="1">
      <alignment horizontal="center" vertical="center" wrapText="1"/>
    </xf>
    <xf numFmtId="0" fontId="19" fillId="0" borderId="0" xfId="55" applyFont="1" applyAlignment="1">
      <alignment horizontal="center" vertical="center" wrapText="1"/>
      <protection/>
    </xf>
    <xf numFmtId="1" fontId="0" fillId="0" borderId="10" xfId="55" applyNumberFormat="1" applyFont="1" applyFill="1" applyBorder="1" applyAlignment="1">
      <alignment horizontal="center" vertical="center" wrapText="1"/>
      <protection/>
    </xf>
    <xf numFmtId="0" fontId="19" fillId="0" borderId="10" xfId="0" applyFont="1" applyBorder="1" applyAlignment="1">
      <alignment horizontal="center" vertical="center" wrapText="1"/>
    </xf>
    <xf numFmtId="1" fontId="19"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9" fillId="0" borderId="10" xfId="0" applyNumberFormat="1" applyFont="1" applyBorder="1" applyAlignment="1">
      <alignment horizontal="center" vertical="center" wrapText="1"/>
    </xf>
    <xf numFmtId="1" fontId="1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19" fillId="0" borderId="11" xfId="55" applyFont="1" applyBorder="1" applyAlignment="1">
      <alignment horizontal="center" vertical="center" wrapText="1"/>
      <protection/>
    </xf>
    <xf numFmtId="0" fontId="0" fillId="0" borderId="11" xfId="55" applyFont="1" applyFill="1" applyBorder="1" applyAlignment="1">
      <alignment horizontal="center" vertical="center" wrapText="1"/>
      <protection/>
    </xf>
    <xf numFmtId="49" fontId="19" fillId="0" borderId="11" xfId="55" applyNumberFormat="1" applyFont="1" applyBorder="1" applyAlignment="1">
      <alignment horizontal="center" vertical="center" wrapText="1"/>
      <protection/>
    </xf>
    <xf numFmtId="0" fontId="19" fillId="0" borderId="11" xfId="55" applyFont="1" applyFill="1" applyBorder="1" applyAlignment="1">
      <alignment horizontal="center" vertical="center"/>
      <protection/>
    </xf>
    <xf numFmtId="0" fontId="0" fillId="0" borderId="11" xfId="55" applyNumberFormat="1" applyFont="1" applyFill="1" applyBorder="1" applyAlignment="1">
      <alignment horizontal="center" vertical="center"/>
      <protection/>
    </xf>
    <xf numFmtId="1" fontId="19" fillId="0" borderId="11" xfId="55" applyNumberFormat="1" applyFont="1" applyBorder="1" applyAlignment="1">
      <alignment horizontal="center" vertical="center" wrapText="1"/>
      <protection/>
    </xf>
    <xf numFmtId="4" fontId="19" fillId="0" borderId="11" xfId="0" applyNumberFormat="1"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55" applyFont="1" applyFill="1" applyBorder="1" applyAlignment="1">
      <alignment horizontal="center" vertical="center" wrapText="1"/>
      <protection/>
    </xf>
    <xf numFmtId="49" fontId="19" fillId="0" borderId="13" xfId="55" applyNumberFormat="1" applyFont="1" applyFill="1" applyBorder="1" applyAlignment="1">
      <alignment horizontal="center" vertical="center" wrapText="1"/>
      <protection/>
    </xf>
    <xf numFmtId="49" fontId="19" fillId="0" borderId="12" xfId="55" applyNumberFormat="1" applyFont="1" applyFill="1" applyBorder="1" applyAlignment="1">
      <alignment horizontal="center" vertical="center" wrapText="1"/>
      <protection/>
    </xf>
    <xf numFmtId="1" fontId="19" fillId="0" borderId="13" xfId="55" applyNumberFormat="1" applyFont="1" applyFill="1" applyBorder="1" applyAlignment="1">
      <alignment horizontal="center" vertical="center" wrapText="1"/>
      <protection/>
    </xf>
    <xf numFmtId="0" fontId="0" fillId="0" borderId="10" xfId="0" applyBorder="1" applyAlignment="1">
      <alignment/>
    </xf>
    <xf numFmtId="0" fontId="20" fillId="0" borderId="10" xfId="0" applyFont="1" applyFill="1" applyBorder="1" applyAlignment="1">
      <alignment horizontal="center" vertical="center" wrapText="1"/>
    </xf>
    <xf numFmtId="0" fontId="35" fillId="0" borderId="10" xfId="0" applyFont="1" applyBorder="1" applyAlignment="1">
      <alignment/>
    </xf>
    <xf numFmtId="4" fontId="35" fillId="0" borderId="10" xfId="0" applyNumberFormat="1" applyFont="1" applyBorder="1" applyAlignment="1">
      <alignment horizontal="center" vertical="center"/>
    </xf>
    <xf numFmtId="3" fontId="35" fillId="0" borderId="10" xfId="0" applyNumberFormat="1" applyFont="1" applyBorder="1" applyAlignment="1">
      <alignment horizontal="center" vertical="center"/>
    </xf>
    <xf numFmtId="0" fontId="0" fillId="0" borderId="0" xfId="0" applyAlignment="1">
      <alignment horizontal="right"/>
    </xf>
    <xf numFmtId="0" fontId="0" fillId="0" borderId="0" xfId="0" applyAlignment="1">
      <alignment horizontal="center" vertical="top" wrapText="1"/>
    </xf>
    <xf numFmtId="0" fontId="0" fillId="0" borderId="0" xfId="0"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heodor.nita\AppData\Local\Microsoft\Windows\Temporary%20Internet%20Files\Content.Outlook\WZS6LXLO\T66\de%20listat\T66%20reparcelare%20FINALA%20A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PARCELAR"/>
    </sheetNames>
    <sheetDataSet>
      <sheetData sheetId="0">
        <row r="61">
          <cell r="E61" t="str">
            <v>1771/8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33"/>
  <sheetViews>
    <sheetView tabSelected="1" zoomScalePageLayoutView="0" workbookViewId="0" topLeftCell="A1">
      <selection activeCell="N5" sqref="N5"/>
    </sheetView>
  </sheetViews>
  <sheetFormatPr defaultColWidth="9.140625" defaultRowHeight="15"/>
  <cols>
    <col min="3" max="3" width="12.57421875" style="0" customWidth="1"/>
    <col min="4" max="4" width="22.28125" style="0" customWidth="1"/>
    <col min="8" max="8" width="20.140625" style="0" customWidth="1"/>
    <col min="9" max="9" width="16.57421875" style="0" customWidth="1"/>
    <col min="10" max="10" width="18.00390625" style="0" customWidth="1"/>
  </cols>
  <sheetData>
    <row r="1" ht="29.25" customHeight="1"/>
    <row r="2" ht="17.25" customHeight="1">
      <c r="I2" s="37" t="s">
        <v>199</v>
      </c>
    </row>
    <row r="3" ht="17.25" customHeight="1">
      <c r="I3" s="37"/>
    </row>
    <row r="4" spans="1:15" ht="15" customHeight="1">
      <c r="A4" s="39" t="s">
        <v>200</v>
      </c>
      <c r="B4" s="39"/>
      <c r="C4" s="39"/>
      <c r="D4" s="39"/>
      <c r="E4" s="39"/>
      <c r="F4" s="39"/>
      <c r="G4" s="39"/>
      <c r="H4" s="39"/>
      <c r="I4" s="39"/>
      <c r="J4" s="39"/>
      <c r="K4" s="1"/>
      <c r="L4" s="1"/>
      <c r="M4" s="1"/>
      <c r="N4" s="1"/>
      <c r="O4" s="1"/>
    </row>
    <row r="5" spans="1:15" ht="38.25" customHeight="1">
      <c r="A5" s="39"/>
      <c r="B5" s="39"/>
      <c r="C5" s="39"/>
      <c r="D5" s="39"/>
      <c r="E5" s="39"/>
      <c r="F5" s="39"/>
      <c r="G5" s="39"/>
      <c r="H5" s="39"/>
      <c r="I5" s="39"/>
      <c r="J5" s="39"/>
      <c r="K5" s="1"/>
      <c r="L5" s="1"/>
      <c r="M5" s="1"/>
      <c r="N5" s="1"/>
      <c r="O5" s="1"/>
    </row>
    <row r="6" ht="39" customHeight="1" thickBot="1"/>
    <row r="7" spans="1:10" ht="75.75" thickBot="1">
      <c r="A7" s="28" t="s">
        <v>1</v>
      </c>
      <c r="B7" s="28" t="s">
        <v>201</v>
      </c>
      <c r="C7" s="28" t="s">
        <v>202</v>
      </c>
      <c r="D7" s="28" t="s">
        <v>203</v>
      </c>
      <c r="E7" s="29" t="s">
        <v>0</v>
      </c>
      <c r="F7" s="30" t="s">
        <v>2</v>
      </c>
      <c r="G7" s="28" t="s">
        <v>204</v>
      </c>
      <c r="H7" s="29" t="s">
        <v>205</v>
      </c>
      <c r="I7" s="31" t="s">
        <v>206</v>
      </c>
      <c r="J7" s="27" t="s">
        <v>18</v>
      </c>
    </row>
    <row r="8" spans="1:10" ht="15">
      <c r="A8" s="20">
        <v>1</v>
      </c>
      <c r="B8" s="20" t="s">
        <v>147</v>
      </c>
      <c r="C8" s="20" t="s">
        <v>3</v>
      </c>
      <c r="D8" s="21" t="s">
        <v>4</v>
      </c>
      <c r="E8" s="22" t="s">
        <v>5</v>
      </c>
      <c r="F8" s="23">
        <v>923</v>
      </c>
      <c r="G8" s="20" t="s">
        <v>6</v>
      </c>
      <c r="H8" s="24">
        <v>302509</v>
      </c>
      <c r="I8" s="25">
        <v>18122.103</v>
      </c>
      <c r="J8" s="26">
        <v>12073</v>
      </c>
    </row>
    <row r="9" spans="1:10" ht="15">
      <c r="A9" s="3">
        <v>2</v>
      </c>
      <c r="B9" s="3" t="s">
        <v>147</v>
      </c>
      <c r="C9" s="3" t="s">
        <v>3</v>
      </c>
      <c r="D9" s="4" t="s">
        <v>7</v>
      </c>
      <c r="E9" s="4" t="s">
        <v>8</v>
      </c>
      <c r="F9" s="4" t="s">
        <v>9</v>
      </c>
      <c r="G9" s="3" t="s">
        <v>6</v>
      </c>
      <c r="H9" s="4">
        <v>47500</v>
      </c>
      <c r="I9" s="7">
        <v>2445</v>
      </c>
      <c r="J9" s="6">
        <v>1629</v>
      </c>
    </row>
    <row r="10" spans="1:10" ht="15">
      <c r="A10" s="20">
        <v>3</v>
      </c>
      <c r="B10" s="3" t="s">
        <v>147</v>
      </c>
      <c r="C10" s="3" t="s">
        <v>3</v>
      </c>
      <c r="D10" s="4" t="s">
        <v>10</v>
      </c>
      <c r="E10" s="4" t="s">
        <v>8</v>
      </c>
      <c r="F10" s="4" t="s">
        <v>11</v>
      </c>
      <c r="G10" s="3" t="s">
        <v>6</v>
      </c>
      <c r="H10" s="4">
        <v>18700</v>
      </c>
      <c r="I10" s="8">
        <v>1552</v>
      </c>
      <c r="J10" s="6">
        <v>1034</v>
      </c>
    </row>
    <row r="11" spans="1:10" ht="15">
      <c r="A11" s="3">
        <v>4</v>
      </c>
      <c r="B11" s="3" t="s">
        <v>147</v>
      </c>
      <c r="C11" s="3" t="s">
        <v>3</v>
      </c>
      <c r="D11" s="4" t="s">
        <v>12</v>
      </c>
      <c r="E11" s="4" t="s">
        <v>8</v>
      </c>
      <c r="F11" s="4" t="s">
        <v>13</v>
      </c>
      <c r="G11" s="3" t="s">
        <v>6</v>
      </c>
      <c r="H11" s="4">
        <v>8868</v>
      </c>
      <c r="I11" s="8">
        <v>649</v>
      </c>
      <c r="J11" s="6">
        <v>432</v>
      </c>
    </row>
    <row r="12" spans="1:10" ht="15">
      <c r="A12" s="20">
        <v>5</v>
      </c>
      <c r="B12" s="3" t="s">
        <v>147</v>
      </c>
      <c r="C12" s="3" t="s">
        <v>3</v>
      </c>
      <c r="D12" s="4" t="s">
        <v>4</v>
      </c>
      <c r="E12" s="4" t="s">
        <v>8</v>
      </c>
      <c r="F12" s="4">
        <v>925</v>
      </c>
      <c r="G12" s="3" t="s">
        <v>6</v>
      </c>
      <c r="H12" s="4">
        <v>130459</v>
      </c>
      <c r="I12" s="8">
        <v>11797.409</v>
      </c>
      <c r="J12" s="6">
        <v>7859</v>
      </c>
    </row>
    <row r="13" spans="1:10" ht="15">
      <c r="A13" s="3">
        <v>6</v>
      </c>
      <c r="B13" s="3" t="s">
        <v>147</v>
      </c>
      <c r="C13" s="3" t="s">
        <v>3</v>
      </c>
      <c r="D13" s="4" t="s">
        <v>4</v>
      </c>
      <c r="E13" s="4">
        <v>79</v>
      </c>
      <c r="F13" s="4" t="s">
        <v>9</v>
      </c>
      <c r="G13" s="4" t="s">
        <v>6</v>
      </c>
      <c r="H13" s="4">
        <v>12714</v>
      </c>
      <c r="I13" s="4">
        <v>1241</v>
      </c>
      <c r="J13" s="6">
        <v>827</v>
      </c>
    </row>
    <row r="14" spans="1:10" ht="15">
      <c r="A14" s="20">
        <v>7</v>
      </c>
      <c r="B14" s="3" t="s">
        <v>147</v>
      </c>
      <c r="C14" s="3" t="s">
        <v>3</v>
      </c>
      <c r="D14" s="4" t="s">
        <v>4</v>
      </c>
      <c r="E14" s="3">
        <v>80</v>
      </c>
      <c r="F14" s="3">
        <v>926</v>
      </c>
      <c r="G14" s="4" t="s">
        <v>6</v>
      </c>
      <c r="H14" s="3">
        <v>368199</v>
      </c>
      <c r="I14" s="5">
        <v>16564.984</v>
      </c>
      <c r="J14" s="6">
        <v>11035</v>
      </c>
    </row>
    <row r="15" spans="1:10" ht="30">
      <c r="A15" s="3">
        <v>8</v>
      </c>
      <c r="B15" s="3" t="s">
        <v>147</v>
      </c>
      <c r="C15" s="3" t="s">
        <v>3</v>
      </c>
      <c r="D15" s="3" t="s">
        <v>207</v>
      </c>
      <c r="E15" s="3">
        <v>80</v>
      </c>
      <c r="F15" s="3" t="s">
        <v>14</v>
      </c>
      <c r="G15" s="4" t="s">
        <v>6</v>
      </c>
      <c r="H15" s="3">
        <v>5000</v>
      </c>
      <c r="I15" s="3">
        <v>311</v>
      </c>
      <c r="J15" s="6">
        <v>207</v>
      </c>
    </row>
    <row r="16" spans="1:10" ht="15">
      <c r="A16" s="20">
        <v>9</v>
      </c>
      <c r="B16" s="3" t="s">
        <v>147</v>
      </c>
      <c r="C16" s="3" t="s">
        <v>3</v>
      </c>
      <c r="D16" s="3" t="s">
        <v>15</v>
      </c>
      <c r="E16" s="3">
        <v>80</v>
      </c>
      <c r="F16" s="3" t="s">
        <v>16</v>
      </c>
      <c r="G16" s="4" t="s">
        <v>6</v>
      </c>
      <c r="H16" s="3">
        <v>4172</v>
      </c>
      <c r="I16" s="3">
        <v>227</v>
      </c>
      <c r="J16" s="6">
        <v>151</v>
      </c>
    </row>
    <row r="17" spans="1:10" ht="15">
      <c r="A17" s="3">
        <v>10</v>
      </c>
      <c r="B17" s="3" t="s">
        <v>147</v>
      </c>
      <c r="C17" s="3" t="s">
        <v>3</v>
      </c>
      <c r="D17" s="4" t="s">
        <v>4</v>
      </c>
      <c r="E17" s="3">
        <v>80</v>
      </c>
      <c r="F17" s="3" t="s">
        <v>17</v>
      </c>
      <c r="G17" s="4" t="s">
        <v>6</v>
      </c>
      <c r="H17" s="3">
        <v>25000</v>
      </c>
      <c r="I17" s="3">
        <v>2144</v>
      </c>
      <c r="J17" s="6">
        <v>1428</v>
      </c>
    </row>
    <row r="18" spans="1:10" ht="15">
      <c r="A18" s="20">
        <v>11</v>
      </c>
      <c r="B18" s="3" t="s">
        <v>147</v>
      </c>
      <c r="C18" s="9" t="s">
        <v>145</v>
      </c>
      <c r="D18" s="9" t="s">
        <v>148</v>
      </c>
      <c r="E18" s="9">
        <v>66</v>
      </c>
      <c r="F18" s="9" t="s">
        <v>19</v>
      </c>
      <c r="G18" s="9" t="s">
        <v>6</v>
      </c>
      <c r="H18" s="9">
        <v>3043</v>
      </c>
      <c r="I18" s="9">
        <v>380</v>
      </c>
      <c r="J18" s="6">
        <v>253</v>
      </c>
    </row>
    <row r="19" spans="1:10" ht="15">
      <c r="A19" s="3">
        <v>12</v>
      </c>
      <c r="B19" s="3" t="s">
        <v>147</v>
      </c>
      <c r="C19" s="9" t="s">
        <v>145</v>
      </c>
      <c r="D19" s="9" t="s">
        <v>149</v>
      </c>
      <c r="E19" s="9">
        <v>66</v>
      </c>
      <c r="F19" s="9" t="s">
        <v>20</v>
      </c>
      <c r="G19" s="9" t="s">
        <v>6</v>
      </c>
      <c r="H19" s="9">
        <v>10000</v>
      </c>
      <c r="I19" s="9">
        <v>3669</v>
      </c>
      <c r="J19" s="6">
        <v>2444</v>
      </c>
    </row>
    <row r="20" spans="1:10" ht="15">
      <c r="A20" s="20">
        <v>13</v>
      </c>
      <c r="B20" s="3" t="s">
        <v>147</v>
      </c>
      <c r="C20" s="9" t="s">
        <v>145</v>
      </c>
      <c r="D20" s="9" t="s">
        <v>150</v>
      </c>
      <c r="E20" s="9">
        <v>66</v>
      </c>
      <c r="F20" s="9" t="s">
        <v>21</v>
      </c>
      <c r="G20" s="9" t="s">
        <v>6</v>
      </c>
      <c r="H20" s="9">
        <v>7500</v>
      </c>
      <c r="I20" s="9">
        <v>2083</v>
      </c>
      <c r="J20" s="6">
        <v>1388</v>
      </c>
    </row>
    <row r="21" spans="1:10" ht="15">
      <c r="A21" s="3">
        <v>14</v>
      </c>
      <c r="B21" s="3" t="s">
        <v>147</v>
      </c>
      <c r="C21" s="9" t="s">
        <v>145</v>
      </c>
      <c r="D21" s="9" t="s">
        <v>151</v>
      </c>
      <c r="E21" s="9">
        <v>66</v>
      </c>
      <c r="F21" s="9" t="s">
        <v>22</v>
      </c>
      <c r="G21" s="9" t="s">
        <v>6</v>
      </c>
      <c r="H21" s="9">
        <v>3200</v>
      </c>
      <c r="I21" s="9">
        <v>225</v>
      </c>
      <c r="J21" s="6">
        <v>150</v>
      </c>
    </row>
    <row r="22" spans="1:10" ht="45">
      <c r="A22" s="3">
        <v>15</v>
      </c>
      <c r="B22" s="3" t="s">
        <v>147</v>
      </c>
      <c r="C22" s="9" t="s">
        <v>145</v>
      </c>
      <c r="D22" s="9" t="s">
        <v>208</v>
      </c>
      <c r="E22" s="9" t="s">
        <v>23</v>
      </c>
      <c r="F22" s="9" t="s">
        <v>24</v>
      </c>
      <c r="G22" s="9" t="s">
        <v>25</v>
      </c>
      <c r="H22" s="9">
        <v>32568</v>
      </c>
      <c r="I22" s="9">
        <v>296</v>
      </c>
      <c r="J22" s="6">
        <v>197</v>
      </c>
    </row>
    <row r="23" spans="1:10" ht="45">
      <c r="A23" s="3">
        <v>16</v>
      </c>
      <c r="B23" s="3" t="s">
        <v>147</v>
      </c>
      <c r="C23" s="9" t="s">
        <v>145</v>
      </c>
      <c r="D23" s="9" t="s">
        <v>209</v>
      </c>
      <c r="E23" s="9" t="s">
        <v>26</v>
      </c>
      <c r="F23" s="9" t="s">
        <v>27</v>
      </c>
      <c r="G23" s="9" t="s">
        <v>6</v>
      </c>
      <c r="H23" s="9">
        <v>7000</v>
      </c>
      <c r="I23" s="9">
        <v>106</v>
      </c>
      <c r="J23" s="6">
        <v>71</v>
      </c>
    </row>
    <row r="24" spans="1:10" ht="15">
      <c r="A24" s="20">
        <v>17</v>
      </c>
      <c r="B24" s="3" t="s">
        <v>147</v>
      </c>
      <c r="C24" s="9" t="s">
        <v>145</v>
      </c>
      <c r="D24" s="9" t="s">
        <v>152</v>
      </c>
      <c r="E24" s="9" t="s">
        <v>26</v>
      </c>
      <c r="F24" s="9" t="s">
        <v>28</v>
      </c>
      <c r="G24" s="9" t="s">
        <v>6</v>
      </c>
      <c r="H24" s="9">
        <v>12600</v>
      </c>
      <c r="I24" s="9">
        <v>511</v>
      </c>
      <c r="J24" s="6">
        <v>340</v>
      </c>
    </row>
    <row r="25" spans="1:10" ht="15">
      <c r="A25" s="3">
        <v>18</v>
      </c>
      <c r="B25" s="3" t="s">
        <v>147</v>
      </c>
      <c r="C25" s="9" t="s">
        <v>145</v>
      </c>
      <c r="D25" s="9" t="s">
        <v>153</v>
      </c>
      <c r="E25" s="9" t="s">
        <v>26</v>
      </c>
      <c r="F25" s="9" t="s">
        <v>29</v>
      </c>
      <c r="G25" s="9" t="s">
        <v>6</v>
      </c>
      <c r="H25" s="9">
        <v>10000</v>
      </c>
      <c r="I25" s="9">
        <v>228</v>
      </c>
      <c r="J25" s="6">
        <v>152</v>
      </c>
    </row>
    <row r="26" spans="1:10" ht="15">
      <c r="A26" s="20">
        <v>19</v>
      </c>
      <c r="B26" s="3" t="s">
        <v>147</v>
      </c>
      <c r="C26" s="9" t="s">
        <v>145</v>
      </c>
      <c r="D26" s="9" t="s">
        <v>210</v>
      </c>
      <c r="E26" s="9" t="s">
        <v>26</v>
      </c>
      <c r="F26" s="9" t="s">
        <v>30</v>
      </c>
      <c r="G26" s="9" t="s">
        <v>6</v>
      </c>
      <c r="H26" s="9">
        <v>15000</v>
      </c>
      <c r="I26" s="9">
        <f>47+40</f>
        <v>87</v>
      </c>
      <c r="J26" s="6">
        <v>58</v>
      </c>
    </row>
    <row r="27" spans="1:10" ht="15">
      <c r="A27" s="3">
        <v>20</v>
      </c>
      <c r="B27" s="3" t="s">
        <v>147</v>
      </c>
      <c r="C27" s="9" t="s">
        <v>145</v>
      </c>
      <c r="D27" s="9" t="s">
        <v>154</v>
      </c>
      <c r="E27" s="9" t="s">
        <v>26</v>
      </c>
      <c r="F27" s="9" t="s">
        <v>31</v>
      </c>
      <c r="G27" s="9" t="s">
        <v>6</v>
      </c>
      <c r="H27" s="9">
        <v>15000</v>
      </c>
      <c r="I27" s="9">
        <v>191</v>
      </c>
      <c r="J27" s="6">
        <v>127</v>
      </c>
    </row>
    <row r="28" spans="1:10" ht="15">
      <c r="A28" s="20">
        <v>21</v>
      </c>
      <c r="B28" s="3" t="s">
        <v>147</v>
      </c>
      <c r="C28" s="9" t="s">
        <v>145</v>
      </c>
      <c r="D28" s="9" t="s">
        <v>211</v>
      </c>
      <c r="E28" s="9" t="s">
        <v>26</v>
      </c>
      <c r="F28" s="9" t="s">
        <v>32</v>
      </c>
      <c r="G28" s="9" t="s">
        <v>6</v>
      </c>
      <c r="H28" s="9">
        <v>17000</v>
      </c>
      <c r="I28" s="9">
        <v>176</v>
      </c>
      <c r="J28" s="6">
        <v>117</v>
      </c>
    </row>
    <row r="29" spans="1:10" ht="15">
      <c r="A29" s="3">
        <v>22</v>
      </c>
      <c r="B29" s="3" t="s">
        <v>147</v>
      </c>
      <c r="C29" s="9" t="s">
        <v>146</v>
      </c>
      <c r="D29" s="9" t="s">
        <v>155</v>
      </c>
      <c r="E29" s="9" t="s">
        <v>33</v>
      </c>
      <c r="F29" s="9" t="s">
        <v>34</v>
      </c>
      <c r="G29" s="9" t="s">
        <v>25</v>
      </c>
      <c r="H29" s="9">
        <v>8900</v>
      </c>
      <c r="I29" s="9">
        <v>4444</v>
      </c>
      <c r="J29" s="6">
        <v>5921</v>
      </c>
    </row>
    <row r="30" spans="1:10" ht="75">
      <c r="A30" s="3">
        <v>23</v>
      </c>
      <c r="B30" s="3" t="s">
        <v>147</v>
      </c>
      <c r="C30" s="9" t="s">
        <v>146</v>
      </c>
      <c r="D30" s="9" t="s">
        <v>156</v>
      </c>
      <c r="E30" s="9" t="s">
        <v>33</v>
      </c>
      <c r="F30" s="9" t="s">
        <v>35</v>
      </c>
      <c r="G30" s="9" t="s">
        <v>6</v>
      </c>
      <c r="H30" s="9">
        <v>19000</v>
      </c>
      <c r="I30" s="9">
        <v>51</v>
      </c>
      <c r="J30" s="6">
        <v>68</v>
      </c>
    </row>
    <row r="31" spans="1:10" ht="15">
      <c r="A31" s="3">
        <v>24</v>
      </c>
      <c r="B31" s="3" t="s">
        <v>147</v>
      </c>
      <c r="C31" s="9" t="s">
        <v>146</v>
      </c>
      <c r="D31" s="9" t="s">
        <v>157</v>
      </c>
      <c r="E31" s="9" t="s">
        <v>33</v>
      </c>
      <c r="F31" s="9" t="s">
        <v>36</v>
      </c>
      <c r="G31" s="9" t="s">
        <v>6</v>
      </c>
      <c r="H31" s="9">
        <v>12400</v>
      </c>
      <c r="I31" s="9">
        <v>5271</v>
      </c>
      <c r="J31" s="6">
        <v>7023</v>
      </c>
    </row>
    <row r="32" spans="1:10" ht="15">
      <c r="A32" s="3">
        <v>25</v>
      </c>
      <c r="B32" s="3" t="s">
        <v>147</v>
      </c>
      <c r="C32" s="9" t="s">
        <v>146</v>
      </c>
      <c r="D32" s="9" t="s">
        <v>158</v>
      </c>
      <c r="E32" s="9" t="s">
        <v>33</v>
      </c>
      <c r="F32" s="9" t="s">
        <v>37</v>
      </c>
      <c r="G32" s="9" t="s">
        <v>6</v>
      </c>
      <c r="H32" s="9">
        <v>8650</v>
      </c>
      <c r="I32" s="9">
        <v>134</v>
      </c>
      <c r="J32" s="6">
        <v>179</v>
      </c>
    </row>
    <row r="33" spans="1:10" ht="60">
      <c r="A33" s="3">
        <v>26</v>
      </c>
      <c r="B33" s="3" t="s">
        <v>147</v>
      </c>
      <c r="C33" s="9" t="s">
        <v>146</v>
      </c>
      <c r="D33" s="9" t="s">
        <v>159</v>
      </c>
      <c r="E33" s="9" t="s">
        <v>33</v>
      </c>
      <c r="F33" s="9" t="s">
        <v>38</v>
      </c>
      <c r="G33" s="9" t="s">
        <v>6</v>
      </c>
      <c r="H33" s="9">
        <v>29200</v>
      </c>
      <c r="I33" s="9">
        <v>903</v>
      </c>
      <c r="J33" s="6">
        <v>1203</v>
      </c>
    </row>
    <row r="34" spans="1:10" ht="45">
      <c r="A34" s="3">
        <v>27</v>
      </c>
      <c r="B34" s="3" t="s">
        <v>147</v>
      </c>
      <c r="C34" s="9" t="s">
        <v>146</v>
      </c>
      <c r="D34" s="9" t="s">
        <v>208</v>
      </c>
      <c r="E34" s="14">
        <v>44</v>
      </c>
      <c r="F34" s="12" t="s">
        <v>39</v>
      </c>
      <c r="G34" s="9" t="s">
        <v>6</v>
      </c>
      <c r="H34" s="12">
        <v>4132</v>
      </c>
      <c r="I34" s="12">
        <v>4132</v>
      </c>
      <c r="J34" s="6">
        <v>5505</v>
      </c>
    </row>
    <row r="35" spans="1:10" ht="15">
      <c r="A35" s="3">
        <v>28</v>
      </c>
      <c r="B35" s="3" t="s">
        <v>147</v>
      </c>
      <c r="C35" s="9" t="s">
        <v>146</v>
      </c>
      <c r="D35" s="12" t="s">
        <v>212</v>
      </c>
      <c r="E35" s="12">
        <v>44</v>
      </c>
      <c r="F35" s="12" t="s">
        <v>40</v>
      </c>
      <c r="G35" s="12" t="s">
        <v>6</v>
      </c>
      <c r="H35" s="12">
        <v>3411</v>
      </c>
      <c r="I35" s="12">
        <v>61</v>
      </c>
      <c r="J35" s="6">
        <v>81</v>
      </c>
    </row>
    <row r="36" spans="1:10" ht="15">
      <c r="A36" s="3">
        <v>29</v>
      </c>
      <c r="B36" s="3" t="s">
        <v>147</v>
      </c>
      <c r="C36" s="9" t="s">
        <v>146</v>
      </c>
      <c r="D36" s="12" t="s">
        <v>160</v>
      </c>
      <c r="E36" s="12">
        <v>44</v>
      </c>
      <c r="F36" s="12" t="s">
        <v>41</v>
      </c>
      <c r="G36" s="12" t="s">
        <v>6</v>
      </c>
      <c r="H36" s="12">
        <v>5000</v>
      </c>
      <c r="I36" s="12">
        <v>613</v>
      </c>
      <c r="J36" s="6">
        <v>817</v>
      </c>
    </row>
    <row r="37" spans="1:10" ht="15">
      <c r="A37" s="3">
        <v>30</v>
      </c>
      <c r="B37" s="3" t="s">
        <v>147</v>
      </c>
      <c r="C37" s="9" t="s">
        <v>146</v>
      </c>
      <c r="D37" s="12" t="s">
        <v>161</v>
      </c>
      <c r="E37" s="12">
        <v>44</v>
      </c>
      <c r="F37" s="12" t="s">
        <v>41</v>
      </c>
      <c r="G37" s="12" t="s">
        <v>6</v>
      </c>
      <c r="H37" s="12">
        <v>5000</v>
      </c>
      <c r="I37" s="12">
        <v>671</v>
      </c>
      <c r="J37" s="6">
        <v>894</v>
      </c>
    </row>
    <row r="38" spans="1:10" ht="15">
      <c r="A38" s="3">
        <v>31</v>
      </c>
      <c r="B38" s="3" t="s">
        <v>147</v>
      </c>
      <c r="C38" s="9" t="s">
        <v>146</v>
      </c>
      <c r="D38" s="12" t="s">
        <v>162</v>
      </c>
      <c r="E38" s="12">
        <v>44</v>
      </c>
      <c r="F38" s="12" t="s">
        <v>42</v>
      </c>
      <c r="G38" s="12" t="s">
        <v>6</v>
      </c>
      <c r="H38" s="12">
        <v>4000</v>
      </c>
      <c r="I38" s="12">
        <v>58</v>
      </c>
      <c r="J38" s="6">
        <v>77</v>
      </c>
    </row>
    <row r="39" spans="1:10" ht="15">
      <c r="A39" s="3">
        <v>32</v>
      </c>
      <c r="B39" s="3" t="s">
        <v>147</v>
      </c>
      <c r="C39" s="9" t="s">
        <v>146</v>
      </c>
      <c r="D39" s="12" t="s">
        <v>163</v>
      </c>
      <c r="E39" s="12" t="s">
        <v>43</v>
      </c>
      <c r="F39" s="12" t="s">
        <v>44</v>
      </c>
      <c r="G39" s="12" t="s">
        <v>6</v>
      </c>
      <c r="H39" s="12">
        <v>1400</v>
      </c>
      <c r="I39" s="12">
        <v>11</v>
      </c>
      <c r="J39" s="6">
        <v>15</v>
      </c>
    </row>
    <row r="40" spans="1:10" ht="45">
      <c r="A40" s="3">
        <v>33</v>
      </c>
      <c r="B40" s="3" t="s">
        <v>147</v>
      </c>
      <c r="C40" s="9" t="s">
        <v>146</v>
      </c>
      <c r="D40" s="9" t="s">
        <v>208</v>
      </c>
      <c r="E40" s="11" t="s">
        <v>43</v>
      </c>
      <c r="F40" s="12" t="s">
        <v>45</v>
      </c>
      <c r="G40" s="13" t="s">
        <v>6</v>
      </c>
      <c r="H40" s="12">
        <v>1232</v>
      </c>
      <c r="I40" s="15">
        <v>21</v>
      </c>
      <c r="J40" s="6">
        <v>28</v>
      </c>
    </row>
    <row r="41" spans="1:10" ht="15">
      <c r="A41" s="3">
        <v>34</v>
      </c>
      <c r="B41" s="3" t="s">
        <v>147</v>
      </c>
      <c r="C41" s="9" t="s">
        <v>146</v>
      </c>
      <c r="D41" s="2" t="s">
        <v>164</v>
      </c>
      <c r="E41" s="11" t="s">
        <v>43</v>
      </c>
      <c r="F41" s="12" t="s">
        <v>46</v>
      </c>
      <c r="G41" s="13" t="s">
        <v>6</v>
      </c>
      <c r="H41" s="12">
        <v>2100</v>
      </c>
      <c r="I41" s="15">
        <v>47</v>
      </c>
      <c r="J41" s="6">
        <v>63</v>
      </c>
    </row>
    <row r="42" spans="1:10" ht="15">
      <c r="A42" s="3">
        <v>35</v>
      </c>
      <c r="B42" s="3" t="s">
        <v>147</v>
      </c>
      <c r="C42" s="9" t="s">
        <v>146</v>
      </c>
      <c r="D42" s="2" t="s">
        <v>165</v>
      </c>
      <c r="E42" s="11" t="s">
        <v>43</v>
      </c>
      <c r="F42" s="12" t="s">
        <v>47</v>
      </c>
      <c r="G42" s="13" t="s">
        <v>6</v>
      </c>
      <c r="H42" s="12">
        <v>2100</v>
      </c>
      <c r="I42" s="15">
        <v>47</v>
      </c>
      <c r="J42" s="6">
        <v>63</v>
      </c>
    </row>
    <row r="43" spans="1:10" ht="30">
      <c r="A43" s="3">
        <v>36</v>
      </c>
      <c r="B43" s="3" t="s">
        <v>147</v>
      </c>
      <c r="C43" s="9" t="s">
        <v>146</v>
      </c>
      <c r="D43" s="2" t="s">
        <v>166</v>
      </c>
      <c r="E43" s="11" t="s">
        <v>43</v>
      </c>
      <c r="F43" s="12" t="s">
        <v>48</v>
      </c>
      <c r="G43" s="13" t="s">
        <v>6</v>
      </c>
      <c r="H43" s="12">
        <v>3500</v>
      </c>
      <c r="I43" s="15">
        <v>64</v>
      </c>
      <c r="J43" s="6">
        <v>85</v>
      </c>
    </row>
    <row r="44" spans="1:10" ht="15">
      <c r="A44" s="3">
        <v>37</v>
      </c>
      <c r="B44" s="3" t="s">
        <v>147</v>
      </c>
      <c r="C44" s="9" t="s">
        <v>146</v>
      </c>
      <c r="D44" s="2" t="s">
        <v>213</v>
      </c>
      <c r="E44" s="11" t="s">
        <v>43</v>
      </c>
      <c r="F44" s="12" t="s">
        <v>49</v>
      </c>
      <c r="G44" s="13" t="s">
        <v>6</v>
      </c>
      <c r="H44" s="12">
        <v>3700</v>
      </c>
      <c r="I44" s="15">
        <v>66</v>
      </c>
      <c r="J44" s="6">
        <v>88</v>
      </c>
    </row>
    <row r="45" spans="1:10" ht="15">
      <c r="A45" s="3">
        <v>38</v>
      </c>
      <c r="B45" s="3" t="s">
        <v>147</v>
      </c>
      <c r="C45" s="9" t="s">
        <v>146</v>
      </c>
      <c r="D45" s="2" t="s">
        <v>167</v>
      </c>
      <c r="E45" s="11" t="s">
        <v>43</v>
      </c>
      <c r="F45" s="12" t="s">
        <v>50</v>
      </c>
      <c r="G45" s="13" t="s">
        <v>6</v>
      </c>
      <c r="H45" s="12">
        <v>8200</v>
      </c>
      <c r="I45" s="15">
        <v>161</v>
      </c>
      <c r="J45" s="6">
        <v>214</v>
      </c>
    </row>
    <row r="46" spans="1:10" ht="30">
      <c r="A46" s="3">
        <v>39</v>
      </c>
      <c r="B46" s="3" t="s">
        <v>147</v>
      </c>
      <c r="C46" s="9" t="s">
        <v>146</v>
      </c>
      <c r="D46" s="2" t="s">
        <v>214</v>
      </c>
      <c r="E46" s="11" t="s">
        <v>43</v>
      </c>
      <c r="F46" s="12" t="s">
        <v>51</v>
      </c>
      <c r="G46" s="13" t="s">
        <v>6</v>
      </c>
      <c r="H46" s="12">
        <v>2000</v>
      </c>
      <c r="I46" s="15">
        <v>41</v>
      </c>
      <c r="J46" s="6">
        <v>55</v>
      </c>
    </row>
    <row r="47" spans="1:10" ht="30">
      <c r="A47" s="3">
        <v>40</v>
      </c>
      <c r="B47" s="3" t="s">
        <v>147</v>
      </c>
      <c r="C47" s="9" t="s">
        <v>146</v>
      </c>
      <c r="D47" s="2" t="s">
        <v>215</v>
      </c>
      <c r="E47" s="11" t="s">
        <v>43</v>
      </c>
      <c r="F47" s="12" t="s">
        <v>52</v>
      </c>
      <c r="G47" s="13" t="s">
        <v>6</v>
      </c>
      <c r="H47" s="12">
        <v>2000</v>
      </c>
      <c r="I47" s="15">
        <v>43</v>
      </c>
      <c r="J47" s="6">
        <v>57</v>
      </c>
    </row>
    <row r="48" spans="1:10" ht="45">
      <c r="A48" s="3">
        <v>41</v>
      </c>
      <c r="B48" s="3" t="s">
        <v>147</v>
      </c>
      <c r="C48" s="9" t="s">
        <v>146</v>
      </c>
      <c r="D48" s="9" t="s">
        <v>208</v>
      </c>
      <c r="E48" s="11" t="s">
        <v>43</v>
      </c>
      <c r="F48" s="12" t="s">
        <v>53</v>
      </c>
      <c r="G48" s="13" t="s">
        <v>6</v>
      </c>
      <c r="H48" s="12">
        <v>1588</v>
      </c>
      <c r="I48" s="15">
        <v>34</v>
      </c>
      <c r="J48" s="6">
        <v>45</v>
      </c>
    </row>
    <row r="49" spans="1:10" ht="15">
      <c r="A49" s="3">
        <v>42</v>
      </c>
      <c r="B49" s="3" t="s">
        <v>147</v>
      </c>
      <c r="C49" s="9" t="s">
        <v>146</v>
      </c>
      <c r="D49" s="2" t="s">
        <v>168</v>
      </c>
      <c r="E49" s="11" t="s">
        <v>43</v>
      </c>
      <c r="F49" s="12" t="s">
        <v>54</v>
      </c>
      <c r="G49" s="13" t="s">
        <v>6</v>
      </c>
      <c r="H49" s="12">
        <v>9500</v>
      </c>
      <c r="I49" s="15">
        <v>176</v>
      </c>
      <c r="J49" s="6">
        <v>234</v>
      </c>
    </row>
    <row r="50" spans="1:10" ht="30">
      <c r="A50" s="3">
        <v>43</v>
      </c>
      <c r="B50" s="3" t="s">
        <v>147</v>
      </c>
      <c r="C50" s="9" t="s">
        <v>146</v>
      </c>
      <c r="D50" s="2" t="s">
        <v>169</v>
      </c>
      <c r="E50" s="11" t="s">
        <v>43</v>
      </c>
      <c r="F50" s="12" t="s">
        <v>55</v>
      </c>
      <c r="G50" s="13" t="s">
        <v>6</v>
      </c>
      <c r="H50" s="12">
        <v>5700</v>
      </c>
      <c r="I50" s="15">
        <v>89</v>
      </c>
      <c r="J50" s="6">
        <v>119</v>
      </c>
    </row>
    <row r="51" spans="1:10" ht="45">
      <c r="A51" s="3">
        <v>44</v>
      </c>
      <c r="B51" s="3" t="s">
        <v>147</v>
      </c>
      <c r="C51" s="9" t="s">
        <v>146</v>
      </c>
      <c r="D51" s="9" t="s">
        <v>208</v>
      </c>
      <c r="E51" s="11" t="s">
        <v>43</v>
      </c>
      <c r="F51" s="12" t="s">
        <v>53</v>
      </c>
      <c r="G51" s="13" t="s">
        <v>6</v>
      </c>
      <c r="H51" s="12">
        <v>2711</v>
      </c>
      <c r="I51" s="15">
        <f>1251+37</f>
        <v>1288</v>
      </c>
      <c r="J51" s="6">
        <v>1716</v>
      </c>
    </row>
    <row r="52" spans="1:10" ht="15">
      <c r="A52" s="3">
        <v>45</v>
      </c>
      <c r="B52" s="3" t="s">
        <v>147</v>
      </c>
      <c r="C52" s="9" t="s">
        <v>146</v>
      </c>
      <c r="D52" s="2" t="s">
        <v>170</v>
      </c>
      <c r="E52" s="11" t="s">
        <v>43</v>
      </c>
      <c r="F52" s="12" t="s">
        <v>56</v>
      </c>
      <c r="G52" s="13" t="s">
        <v>6</v>
      </c>
      <c r="H52" s="12">
        <v>1500</v>
      </c>
      <c r="I52" s="15">
        <v>21</v>
      </c>
      <c r="J52" s="6">
        <v>28</v>
      </c>
    </row>
    <row r="53" spans="1:10" ht="15">
      <c r="A53" s="3">
        <v>46</v>
      </c>
      <c r="B53" s="3" t="s">
        <v>147</v>
      </c>
      <c r="C53" s="9" t="s">
        <v>146</v>
      </c>
      <c r="D53" s="2" t="s">
        <v>171</v>
      </c>
      <c r="E53" s="11" t="s">
        <v>43</v>
      </c>
      <c r="F53" s="12" t="s">
        <v>57</v>
      </c>
      <c r="G53" s="13" t="s">
        <v>6</v>
      </c>
      <c r="H53" s="12">
        <v>2500</v>
      </c>
      <c r="I53" s="15">
        <v>34</v>
      </c>
      <c r="J53" s="6">
        <v>45</v>
      </c>
    </row>
    <row r="54" spans="1:10" ht="30">
      <c r="A54" s="3">
        <v>47</v>
      </c>
      <c r="B54" s="3" t="s">
        <v>147</v>
      </c>
      <c r="C54" s="9" t="s">
        <v>146</v>
      </c>
      <c r="D54" s="2" t="s">
        <v>172</v>
      </c>
      <c r="E54" s="11" t="s">
        <v>43</v>
      </c>
      <c r="F54" s="12" t="s">
        <v>58</v>
      </c>
      <c r="G54" s="13" t="s">
        <v>6</v>
      </c>
      <c r="H54" s="12">
        <v>9700</v>
      </c>
      <c r="I54" s="15">
        <v>119</v>
      </c>
      <c r="J54" s="6">
        <v>159</v>
      </c>
    </row>
    <row r="55" spans="1:10" ht="15">
      <c r="A55" s="3">
        <v>48</v>
      </c>
      <c r="B55" s="3" t="s">
        <v>147</v>
      </c>
      <c r="C55" s="9" t="s">
        <v>146</v>
      </c>
      <c r="D55" s="2" t="s">
        <v>173</v>
      </c>
      <c r="E55" s="11" t="s">
        <v>43</v>
      </c>
      <c r="F55" s="12" t="s">
        <v>59</v>
      </c>
      <c r="G55" s="13" t="s">
        <v>6</v>
      </c>
      <c r="H55" s="12">
        <v>3100</v>
      </c>
      <c r="I55" s="15">
        <v>33</v>
      </c>
      <c r="J55" s="6">
        <v>44</v>
      </c>
    </row>
    <row r="56" spans="1:10" ht="30">
      <c r="A56" s="3">
        <v>49</v>
      </c>
      <c r="B56" s="3" t="s">
        <v>147</v>
      </c>
      <c r="C56" s="9" t="s">
        <v>146</v>
      </c>
      <c r="D56" s="2" t="s">
        <v>174</v>
      </c>
      <c r="E56" s="11" t="s">
        <v>43</v>
      </c>
      <c r="F56" s="12" t="s">
        <v>60</v>
      </c>
      <c r="G56" s="13" t="s">
        <v>6</v>
      </c>
      <c r="H56" s="12">
        <v>2000</v>
      </c>
      <c r="I56" s="15">
        <v>21</v>
      </c>
      <c r="J56" s="6">
        <v>28</v>
      </c>
    </row>
    <row r="57" spans="1:10" ht="15">
      <c r="A57" s="3">
        <v>50</v>
      </c>
      <c r="B57" s="3" t="s">
        <v>147</v>
      </c>
      <c r="C57" s="9" t="s">
        <v>146</v>
      </c>
      <c r="D57" s="2" t="s">
        <v>175</v>
      </c>
      <c r="E57" s="11" t="s">
        <v>43</v>
      </c>
      <c r="F57" s="12" t="s">
        <v>61</v>
      </c>
      <c r="G57" s="13" t="s">
        <v>6</v>
      </c>
      <c r="H57" s="12">
        <v>2500</v>
      </c>
      <c r="I57" s="10">
        <v>24</v>
      </c>
      <c r="J57" s="6">
        <v>32</v>
      </c>
    </row>
    <row r="58" spans="1:10" ht="15">
      <c r="A58" s="3">
        <v>51</v>
      </c>
      <c r="B58" s="3" t="s">
        <v>147</v>
      </c>
      <c r="C58" s="9" t="s">
        <v>146</v>
      </c>
      <c r="D58" s="2" t="s">
        <v>175</v>
      </c>
      <c r="E58" s="11" t="s">
        <v>43</v>
      </c>
      <c r="F58" s="12" t="s">
        <v>62</v>
      </c>
      <c r="G58" s="13" t="s">
        <v>6</v>
      </c>
      <c r="H58" s="12">
        <v>1500</v>
      </c>
      <c r="I58" s="10">
        <v>14</v>
      </c>
      <c r="J58" s="6">
        <v>19</v>
      </c>
    </row>
    <row r="59" spans="1:10" ht="30">
      <c r="A59" s="3">
        <v>52</v>
      </c>
      <c r="B59" s="3" t="s">
        <v>147</v>
      </c>
      <c r="C59" s="9" t="s">
        <v>146</v>
      </c>
      <c r="D59" s="2" t="s">
        <v>176</v>
      </c>
      <c r="E59" s="11" t="s">
        <v>43</v>
      </c>
      <c r="F59" s="12" t="s">
        <v>63</v>
      </c>
      <c r="G59" s="13" t="s">
        <v>6</v>
      </c>
      <c r="H59" s="12">
        <v>3200</v>
      </c>
      <c r="I59" s="10">
        <v>28</v>
      </c>
      <c r="J59" s="6">
        <v>37</v>
      </c>
    </row>
    <row r="60" spans="1:10" ht="15">
      <c r="A60" s="3">
        <v>53</v>
      </c>
      <c r="B60" s="3" t="s">
        <v>147</v>
      </c>
      <c r="C60" s="9" t="s">
        <v>146</v>
      </c>
      <c r="D60" s="2" t="s">
        <v>177</v>
      </c>
      <c r="E60" s="11" t="s">
        <v>43</v>
      </c>
      <c r="F60" s="12" t="s">
        <v>64</v>
      </c>
      <c r="G60" s="13" t="s">
        <v>6</v>
      </c>
      <c r="H60" s="12">
        <v>3500</v>
      </c>
      <c r="I60" s="10">
        <v>27</v>
      </c>
      <c r="J60" s="6">
        <v>36</v>
      </c>
    </row>
    <row r="61" spans="1:10" ht="15">
      <c r="A61" s="3">
        <v>54</v>
      </c>
      <c r="B61" s="3" t="s">
        <v>147</v>
      </c>
      <c r="C61" s="9" t="s">
        <v>146</v>
      </c>
      <c r="D61" s="2" t="s">
        <v>178</v>
      </c>
      <c r="E61" s="11" t="s">
        <v>43</v>
      </c>
      <c r="F61" s="12" t="s">
        <v>65</v>
      </c>
      <c r="G61" s="13" t="s">
        <v>6</v>
      </c>
      <c r="H61" s="12">
        <v>3900</v>
      </c>
      <c r="I61" s="10">
        <v>28</v>
      </c>
      <c r="J61" s="6">
        <v>37</v>
      </c>
    </row>
    <row r="62" spans="1:10" ht="15">
      <c r="A62" s="3">
        <v>55</v>
      </c>
      <c r="B62" s="3" t="s">
        <v>147</v>
      </c>
      <c r="C62" s="9" t="s">
        <v>146</v>
      </c>
      <c r="D62" s="2" t="s">
        <v>179</v>
      </c>
      <c r="E62" s="11" t="s">
        <v>43</v>
      </c>
      <c r="F62" s="12" t="s">
        <v>66</v>
      </c>
      <c r="G62" s="13" t="s">
        <v>6</v>
      </c>
      <c r="H62" s="12">
        <v>1500</v>
      </c>
      <c r="I62" s="10">
        <v>10</v>
      </c>
      <c r="J62" s="6">
        <v>13</v>
      </c>
    </row>
    <row r="63" spans="1:10" ht="45">
      <c r="A63" s="3">
        <v>56</v>
      </c>
      <c r="B63" s="3" t="s">
        <v>147</v>
      </c>
      <c r="C63" s="9" t="s">
        <v>146</v>
      </c>
      <c r="D63" s="2" t="s">
        <v>243</v>
      </c>
      <c r="E63" s="11" t="s">
        <v>43</v>
      </c>
      <c r="F63" s="12" t="s">
        <v>67</v>
      </c>
      <c r="G63" s="13" t="s">
        <v>6</v>
      </c>
      <c r="H63" s="12">
        <v>4600</v>
      </c>
      <c r="I63" s="10">
        <v>28</v>
      </c>
      <c r="J63" s="6">
        <v>37</v>
      </c>
    </row>
    <row r="64" spans="1:10" ht="15">
      <c r="A64" s="3">
        <v>57</v>
      </c>
      <c r="B64" s="3" t="s">
        <v>147</v>
      </c>
      <c r="C64" s="9" t="s">
        <v>146</v>
      </c>
      <c r="D64" s="2" t="s">
        <v>216</v>
      </c>
      <c r="E64" s="11" t="s">
        <v>43</v>
      </c>
      <c r="F64" s="12" t="s">
        <v>68</v>
      </c>
      <c r="G64" s="13" t="s">
        <v>6</v>
      </c>
      <c r="H64" s="12">
        <v>3000</v>
      </c>
      <c r="I64" s="10">
        <v>16</v>
      </c>
      <c r="J64" s="6">
        <v>21</v>
      </c>
    </row>
    <row r="65" spans="1:10" ht="15">
      <c r="A65" s="3">
        <v>58</v>
      </c>
      <c r="B65" s="3" t="s">
        <v>147</v>
      </c>
      <c r="C65" s="9" t="s">
        <v>146</v>
      </c>
      <c r="D65" s="2" t="s">
        <v>216</v>
      </c>
      <c r="E65" s="11" t="s">
        <v>43</v>
      </c>
      <c r="F65" s="12" t="s">
        <v>69</v>
      </c>
      <c r="G65" s="13" t="s">
        <v>6</v>
      </c>
      <c r="H65" s="12">
        <v>1300</v>
      </c>
      <c r="I65" s="10">
        <v>6</v>
      </c>
      <c r="J65" s="6">
        <v>8</v>
      </c>
    </row>
    <row r="66" spans="1:10" ht="30">
      <c r="A66" s="3">
        <v>59</v>
      </c>
      <c r="B66" s="3" t="s">
        <v>147</v>
      </c>
      <c r="C66" s="9" t="s">
        <v>146</v>
      </c>
      <c r="D66" s="2" t="s">
        <v>180</v>
      </c>
      <c r="E66" s="11" t="s">
        <v>43</v>
      </c>
      <c r="F66" s="13" t="s">
        <v>70</v>
      </c>
      <c r="G66" s="13" t="s">
        <v>71</v>
      </c>
      <c r="H66" s="13">
        <v>20000</v>
      </c>
      <c r="I66" s="10">
        <v>56</v>
      </c>
      <c r="J66" s="6">
        <v>75</v>
      </c>
    </row>
    <row r="67" spans="1:10" ht="45">
      <c r="A67" s="3">
        <v>60</v>
      </c>
      <c r="B67" s="3" t="s">
        <v>147</v>
      </c>
      <c r="C67" s="9" t="s">
        <v>146</v>
      </c>
      <c r="D67" s="9" t="s">
        <v>208</v>
      </c>
      <c r="E67" s="11" t="s">
        <v>43</v>
      </c>
      <c r="F67" s="12" t="s">
        <v>72</v>
      </c>
      <c r="G67" s="9" t="s">
        <v>6</v>
      </c>
      <c r="H67" s="9">
        <v>1710</v>
      </c>
      <c r="I67" s="10">
        <v>1300</v>
      </c>
      <c r="J67" s="6">
        <v>1732</v>
      </c>
    </row>
    <row r="68" spans="1:10" ht="15">
      <c r="A68" s="3">
        <v>61</v>
      </c>
      <c r="B68" s="3" t="s">
        <v>147</v>
      </c>
      <c r="C68" s="9" t="s">
        <v>146</v>
      </c>
      <c r="D68" s="12" t="s">
        <v>181</v>
      </c>
      <c r="E68" s="11" t="s">
        <v>43</v>
      </c>
      <c r="F68" s="12" t="s">
        <v>73</v>
      </c>
      <c r="G68" s="13" t="s">
        <v>6</v>
      </c>
      <c r="H68" s="12">
        <v>5000</v>
      </c>
      <c r="I68" s="10">
        <v>104</v>
      </c>
      <c r="J68" s="6">
        <v>139</v>
      </c>
    </row>
    <row r="69" spans="1:10" ht="15">
      <c r="A69" s="3">
        <v>62</v>
      </c>
      <c r="B69" s="3" t="s">
        <v>147</v>
      </c>
      <c r="C69" s="9" t="s">
        <v>146</v>
      </c>
      <c r="D69" s="12" t="s">
        <v>217</v>
      </c>
      <c r="E69" s="11" t="s">
        <v>43</v>
      </c>
      <c r="F69" s="12" t="s">
        <v>74</v>
      </c>
      <c r="G69" s="13" t="s">
        <v>6</v>
      </c>
      <c r="H69" s="12">
        <v>5000</v>
      </c>
      <c r="I69" s="10">
        <v>57</v>
      </c>
      <c r="J69" s="6">
        <v>76</v>
      </c>
    </row>
    <row r="70" spans="1:10" ht="45">
      <c r="A70" s="3">
        <v>63</v>
      </c>
      <c r="B70" s="3" t="s">
        <v>147</v>
      </c>
      <c r="C70" s="9" t="s">
        <v>146</v>
      </c>
      <c r="D70" s="9" t="s">
        <v>208</v>
      </c>
      <c r="E70" s="11" t="s">
        <v>43</v>
      </c>
      <c r="F70" s="12" t="s">
        <v>75</v>
      </c>
      <c r="G70" s="9" t="s">
        <v>6</v>
      </c>
      <c r="H70" s="12">
        <v>3486</v>
      </c>
      <c r="I70" s="12">
        <v>3486</v>
      </c>
      <c r="J70" s="6">
        <v>4645</v>
      </c>
    </row>
    <row r="71" spans="1:10" ht="15">
      <c r="A71" s="3">
        <v>64</v>
      </c>
      <c r="B71" s="3" t="s">
        <v>147</v>
      </c>
      <c r="C71" s="9" t="s">
        <v>146</v>
      </c>
      <c r="D71" s="12" t="s">
        <v>182</v>
      </c>
      <c r="E71" s="12" t="s">
        <v>76</v>
      </c>
      <c r="F71" s="12" t="s">
        <v>77</v>
      </c>
      <c r="G71" s="12" t="s">
        <v>6</v>
      </c>
      <c r="H71" s="12">
        <v>31847</v>
      </c>
      <c r="I71" s="12">
        <v>273</v>
      </c>
      <c r="J71" s="6">
        <v>364</v>
      </c>
    </row>
    <row r="72" spans="1:10" ht="15">
      <c r="A72" s="3">
        <v>65</v>
      </c>
      <c r="B72" s="3" t="s">
        <v>147</v>
      </c>
      <c r="C72" s="9" t="s">
        <v>146</v>
      </c>
      <c r="D72" s="12" t="s">
        <v>218</v>
      </c>
      <c r="E72" s="12" t="s">
        <v>76</v>
      </c>
      <c r="F72" s="12" t="s">
        <v>78</v>
      </c>
      <c r="G72" s="12" t="s">
        <v>6</v>
      </c>
      <c r="H72" s="12">
        <v>1913</v>
      </c>
      <c r="I72" s="12">
        <v>50</v>
      </c>
      <c r="J72" s="6">
        <v>67</v>
      </c>
    </row>
    <row r="73" spans="1:10" ht="15">
      <c r="A73" s="3">
        <v>66</v>
      </c>
      <c r="B73" s="3" t="s">
        <v>147</v>
      </c>
      <c r="C73" s="9" t="s">
        <v>223</v>
      </c>
      <c r="D73" s="16" t="s">
        <v>226</v>
      </c>
      <c r="E73" s="14">
        <v>66</v>
      </c>
      <c r="F73" s="12" t="s">
        <v>79</v>
      </c>
      <c r="G73" s="9" t="s">
        <v>6</v>
      </c>
      <c r="H73" s="17">
        <v>5000</v>
      </c>
      <c r="I73" s="10">
        <v>160</v>
      </c>
      <c r="J73" s="6">
        <v>85</v>
      </c>
    </row>
    <row r="74" spans="1:10" ht="15">
      <c r="A74" s="3">
        <v>67</v>
      </c>
      <c r="B74" s="3" t="s">
        <v>147</v>
      </c>
      <c r="C74" s="9" t="s">
        <v>223</v>
      </c>
      <c r="D74" s="16" t="s">
        <v>244</v>
      </c>
      <c r="E74" s="14">
        <v>66</v>
      </c>
      <c r="F74" s="17" t="s">
        <v>80</v>
      </c>
      <c r="G74" s="9" t="s">
        <v>6</v>
      </c>
      <c r="H74" s="17">
        <v>1314</v>
      </c>
      <c r="I74" s="10">
        <v>13</v>
      </c>
      <c r="J74" s="6">
        <v>7</v>
      </c>
    </row>
    <row r="75" spans="1:10" ht="15">
      <c r="A75" s="3">
        <v>68</v>
      </c>
      <c r="B75" s="3" t="s">
        <v>147</v>
      </c>
      <c r="C75" s="9" t="s">
        <v>223</v>
      </c>
      <c r="D75" s="16" t="s">
        <v>81</v>
      </c>
      <c r="E75" s="14">
        <v>66</v>
      </c>
      <c r="F75" s="17" t="s">
        <v>82</v>
      </c>
      <c r="G75" s="9" t="s">
        <v>6</v>
      </c>
      <c r="H75" s="17">
        <v>1368</v>
      </c>
      <c r="I75" s="10">
        <v>19</v>
      </c>
      <c r="J75" s="6">
        <v>10</v>
      </c>
    </row>
    <row r="76" spans="1:10" ht="15">
      <c r="A76" s="3">
        <v>69</v>
      </c>
      <c r="B76" s="3" t="s">
        <v>147</v>
      </c>
      <c r="C76" s="9" t="s">
        <v>223</v>
      </c>
      <c r="D76" s="16" t="s">
        <v>227</v>
      </c>
      <c r="E76" s="14">
        <v>66</v>
      </c>
      <c r="F76" s="17" t="s">
        <v>83</v>
      </c>
      <c r="G76" s="9" t="s">
        <v>6</v>
      </c>
      <c r="H76" s="17">
        <v>1331</v>
      </c>
      <c r="I76" s="10">
        <v>22</v>
      </c>
      <c r="J76" s="6">
        <v>12</v>
      </c>
    </row>
    <row r="77" spans="1:10" ht="15">
      <c r="A77" s="3">
        <v>70</v>
      </c>
      <c r="B77" s="3" t="s">
        <v>147</v>
      </c>
      <c r="C77" s="9" t="s">
        <v>223</v>
      </c>
      <c r="D77" s="16" t="s">
        <v>228</v>
      </c>
      <c r="E77" s="14">
        <v>66</v>
      </c>
      <c r="F77" s="17" t="s">
        <v>84</v>
      </c>
      <c r="G77" s="9" t="s">
        <v>6</v>
      </c>
      <c r="H77" s="17">
        <v>1223</v>
      </c>
      <c r="I77" s="10">
        <v>21</v>
      </c>
      <c r="J77" s="6">
        <v>11</v>
      </c>
    </row>
    <row r="78" spans="1:10" ht="15">
      <c r="A78" s="3">
        <v>71</v>
      </c>
      <c r="B78" s="3" t="s">
        <v>147</v>
      </c>
      <c r="C78" s="9" t="s">
        <v>223</v>
      </c>
      <c r="D78" s="16" t="s">
        <v>229</v>
      </c>
      <c r="E78" s="14">
        <v>66</v>
      </c>
      <c r="F78" s="17" t="s">
        <v>85</v>
      </c>
      <c r="G78" s="9" t="s">
        <v>6</v>
      </c>
      <c r="H78" s="17">
        <v>1383</v>
      </c>
      <c r="I78" s="10">
        <v>24</v>
      </c>
      <c r="J78" s="6">
        <v>13</v>
      </c>
    </row>
    <row r="79" spans="1:10" ht="15">
      <c r="A79" s="3">
        <v>72</v>
      </c>
      <c r="B79" s="3" t="s">
        <v>147</v>
      </c>
      <c r="C79" s="9" t="s">
        <v>223</v>
      </c>
      <c r="D79" s="16" t="s">
        <v>230</v>
      </c>
      <c r="E79" s="14">
        <v>66</v>
      </c>
      <c r="F79" s="17" t="s">
        <v>86</v>
      </c>
      <c r="G79" s="9" t="s">
        <v>25</v>
      </c>
      <c r="H79" s="17">
        <v>5000</v>
      </c>
      <c r="I79" s="10">
        <v>88</v>
      </c>
      <c r="J79" s="6">
        <v>47</v>
      </c>
    </row>
    <row r="80" spans="1:10" ht="15">
      <c r="A80" s="3">
        <v>73</v>
      </c>
      <c r="B80" s="3" t="s">
        <v>147</v>
      </c>
      <c r="C80" s="9" t="s">
        <v>223</v>
      </c>
      <c r="D80" s="16" t="s">
        <v>219</v>
      </c>
      <c r="E80" s="14">
        <v>66</v>
      </c>
      <c r="F80" s="17" t="s">
        <v>87</v>
      </c>
      <c r="G80" s="9" t="s">
        <v>6</v>
      </c>
      <c r="H80" s="17">
        <v>1393</v>
      </c>
      <c r="I80" s="10">
        <v>28</v>
      </c>
      <c r="J80" s="6">
        <v>15</v>
      </c>
    </row>
    <row r="81" spans="1:10" ht="15">
      <c r="A81" s="3">
        <v>74</v>
      </c>
      <c r="B81" s="3" t="s">
        <v>147</v>
      </c>
      <c r="C81" s="9" t="s">
        <v>223</v>
      </c>
      <c r="D81" s="16" t="s">
        <v>220</v>
      </c>
      <c r="E81" s="14">
        <v>66</v>
      </c>
      <c r="F81" s="17" t="s">
        <v>88</v>
      </c>
      <c r="G81" s="9" t="s">
        <v>6</v>
      </c>
      <c r="H81" s="17">
        <v>1428</v>
      </c>
      <c r="I81" s="10">
        <v>208</v>
      </c>
      <c r="J81" s="6">
        <v>111</v>
      </c>
    </row>
    <row r="82" spans="1:10" ht="15">
      <c r="A82" s="3">
        <v>75</v>
      </c>
      <c r="B82" s="3" t="s">
        <v>147</v>
      </c>
      <c r="C82" s="9" t="s">
        <v>223</v>
      </c>
      <c r="D82" s="16" t="s">
        <v>89</v>
      </c>
      <c r="E82" s="14">
        <v>66</v>
      </c>
      <c r="F82" s="17" t="s">
        <v>90</v>
      </c>
      <c r="G82" s="9" t="s">
        <v>6</v>
      </c>
      <c r="H82" s="17">
        <v>1492</v>
      </c>
      <c r="I82" s="10">
        <v>46</v>
      </c>
      <c r="J82" s="6">
        <v>25</v>
      </c>
    </row>
    <row r="83" spans="1:10" ht="15">
      <c r="A83" s="3">
        <v>76</v>
      </c>
      <c r="B83" s="3" t="s">
        <v>147</v>
      </c>
      <c r="C83" s="9" t="s">
        <v>223</v>
      </c>
      <c r="D83" s="16" t="s">
        <v>91</v>
      </c>
      <c r="E83" s="14">
        <v>66</v>
      </c>
      <c r="F83" s="17" t="s">
        <v>92</v>
      </c>
      <c r="G83" s="9" t="s">
        <v>6</v>
      </c>
      <c r="H83" s="17">
        <v>1400</v>
      </c>
      <c r="I83" s="10">
        <v>26</v>
      </c>
      <c r="J83" s="6">
        <v>14</v>
      </c>
    </row>
    <row r="84" spans="1:10" ht="15">
      <c r="A84" s="3">
        <v>77</v>
      </c>
      <c r="B84" s="3" t="s">
        <v>147</v>
      </c>
      <c r="C84" s="9" t="s">
        <v>223</v>
      </c>
      <c r="D84" s="16" t="s">
        <v>231</v>
      </c>
      <c r="E84" s="14">
        <v>66</v>
      </c>
      <c r="F84" s="17" t="s">
        <v>93</v>
      </c>
      <c r="G84" s="9" t="s">
        <v>6</v>
      </c>
      <c r="H84" s="17">
        <v>1340</v>
      </c>
      <c r="I84" s="10">
        <v>55</v>
      </c>
      <c r="J84" s="6">
        <v>29</v>
      </c>
    </row>
    <row r="85" spans="1:10" ht="15">
      <c r="A85" s="3">
        <v>78</v>
      </c>
      <c r="B85" s="3" t="s">
        <v>147</v>
      </c>
      <c r="C85" s="9" t="s">
        <v>223</v>
      </c>
      <c r="D85" s="16" t="s">
        <v>221</v>
      </c>
      <c r="E85" s="14">
        <v>66</v>
      </c>
      <c r="F85" s="17" t="s">
        <v>94</v>
      </c>
      <c r="G85" s="9" t="s">
        <v>6</v>
      </c>
      <c r="H85" s="17">
        <v>1364</v>
      </c>
      <c r="I85" s="10">
        <v>57</v>
      </c>
      <c r="J85" s="6">
        <v>30</v>
      </c>
    </row>
    <row r="86" spans="1:10" ht="15">
      <c r="A86" s="3">
        <v>79</v>
      </c>
      <c r="B86" s="3" t="s">
        <v>147</v>
      </c>
      <c r="C86" s="9" t="s">
        <v>223</v>
      </c>
      <c r="D86" s="16" t="s">
        <v>95</v>
      </c>
      <c r="E86" s="14">
        <v>66</v>
      </c>
      <c r="F86" s="17" t="s">
        <v>96</v>
      </c>
      <c r="G86" s="9" t="s">
        <v>6</v>
      </c>
      <c r="H86" s="17">
        <v>1566</v>
      </c>
      <c r="I86" s="10">
        <v>67</v>
      </c>
      <c r="J86" s="6">
        <v>36</v>
      </c>
    </row>
    <row r="87" spans="1:10" ht="15">
      <c r="A87" s="3">
        <v>80</v>
      </c>
      <c r="B87" s="3" t="s">
        <v>147</v>
      </c>
      <c r="C87" s="9" t="s">
        <v>223</v>
      </c>
      <c r="D87" s="16" t="s">
        <v>222</v>
      </c>
      <c r="E87" s="14">
        <v>66</v>
      </c>
      <c r="F87" s="17" t="s">
        <v>97</v>
      </c>
      <c r="G87" s="9" t="s">
        <v>6</v>
      </c>
      <c r="H87" s="17">
        <v>5000</v>
      </c>
      <c r="I87" s="10">
        <v>261</v>
      </c>
      <c r="J87" s="6">
        <v>139</v>
      </c>
    </row>
    <row r="88" spans="1:10" ht="15">
      <c r="A88" s="3">
        <v>81</v>
      </c>
      <c r="B88" s="3" t="s">
        <v>147</v>
      </c>
      <c r="C88" s="9" t="s">
        <v>223</v>
      </c>
      <c r="D88" s="16" t="s">
        <v>232</v>
      </c>
      <c r="E88" s="14">
        <v>66</v>
      </c>
      <c r="F88" s="17" t="s">
        <v>98</v>
      </c>
      <c r="G88" s="9" t="s">
        <v>6</v>
      </c>
      <c r="H88" s="17">
        <v>5000</v>
      </c>
      <c r="I88" s="10">
        <v>274</v>
      </c>
      <c r="J88" s="6">
        <v>146</v>
      </c>
    </row>
    <row r="89" spans="1:10" ht="15">
      <c r="A89" s="3">
        <v>82</v>
      </c>
      <c r="B89" s="3" t="s">
        <v>147</v>
      </c>
      <c r="C89" s="9" t="s">
        <v>223</v>
      </c>
      <c r="D89" s="16" t="s">
        <v>99</v>
      </c>
      <c r="E89" s="14">
        <v>66</v>
      </c>
      <c r="F89" s="17" t="s">
        <v>100</v>
      </c>
      <c r="G89" s="9" t="s">
        <v>6</v>
      </c>
      <c r="H89" s="17">
        <v>5000</v>
      </c>
      <c r="I89" s="10">
        <v>282</v>
      </c>
      <c r="J89" s="6">
        <v>150</v>
      </c>
    </row>
    <row r="90" spans="1:10" ht="90">
      <c r="A90" s="3">
        <v>83</v>
      </c>
      <c r="B90" s="3" t="s">
        <v>147</v>
      </c>
      <c r="C90" s="9" t="s">
        <v>223</v>
      </c>
      <c r="D90" s="16" t="s">
        <v>224</v>
      </c>
      <c r="E90" s="14">
        <v>66</v>
      </c>
      <c r="F90" s="17" t="s">
        <v>101</v>
      </c>
      <c r="G90" s="9" t="s">
        <v>6</v>
      </c>
      <c r="H90" s="17">
        <v>5000</v>
      </c>
      <c r="I90" s="10">
        <v>136</v>
      </c>
      <c r="J90" s="6">
        <v>72</v>
      </c>
    </row>
    <row r="91" spans="1:10" ht="15">
      <c r="A91" s="3">
        <v>84</v>
      </c>
      <c r="B91" s="3" t="s">
        <v>147</v>
      </c>
      <c r="C91" s="9" t="s">
        <v>223</v>
      </c>
      <c r="D91" s="16" t="s">
        <v>102</v>
      </c>
      <c r="E91" s="14">
        <v>66</v>
      </c>
      <c r="F91" s="17" t="s">
        <v>101</v>
      </c>
      <c r="G91" s="9" t="s">
        <v>6</v>
      </c>
      <c r="H91" s="17">
        <v>10000</v>
      </c>
      <c r="I91" s="10">
        <v>279</v>
      </c>
      <c r="J91" s="6">
        <v>149</v>
      </c>
    </row>
    <row r="92" spans="1:10" ht="15">
      <c r="A92" s="3">
        <v>85</v>
      </c>
      <c r="B92" s="3" t="s">
        <v>147</v>
      </c>
      <c r="C92" s="9" t="s">
        <v>223</v>
      </c>
      <c r="D92" s="16" t="s">
        <v>103</v>
      </c>
      <c r="E92" s="14">
        <v>66</v>
      </c>
      <c r="F92" s="17" t="s">
        <v>104</v>
      </c>
      <c r="G92" s="9" t="s">
        <v>6</v>
      </c>
      <c r="H92" s="17">
        <v>3800</v>
      </c>
      <c r="I92" s="10">
        <v>115</v>
      </c>
      <c r="J92" s="6">
        <v>61</v>
      </c>
    </row>
    <row r="93" spans="1:10" ht="15">
      <c r="A93" s="3">
        <v>86</v>
      </c>
      <c r="B93" s="3" t="s">
        <v>147</v>
      </c>
      <c r="C93" s="9" t="s">
        <v>223</v>
      </c>
      <c r="D93" s="16" t="s">
        <v>225</v>
      </c>
      <c r="E93" s="18">
        <v>66</v>
      </c>
      <c r="F93" s="16" t="s">
        <v>105</v>
      </c>
      <c r="G93" s="16" t="s">
        <v>6</v>
      </c>
      <c r="H93" s="16">
        <v>5000</v>
      </c>
      <c r="I93" s="16">
        <v>152</v>
      </c>
      <c r="J93" s="6">
        <v>81</v>
      </c>
    </row>
    <row r="94" spans="1:10" ht="45">
      <c r="A94" s="3">
        <v>87</v>
      </c>
      <c r="B94" s="3" t="s">
        <v>147</v>
      </c>
      <c r="C94" s="9" t="s">
        <v>223</v>
      </c>
      <c r="D94" s="16" t="s">
        <v>208</v>
      </c>
      <c r="E94" s="18">
        <v>66</v>
      </c>
      <c r="F94" s="16" t="s">
        <v>106</v>
      </c>
      <c r="G94" s="16" t="s">
        <v>6</v>
      </c>
      <c r="H94" s="16">
        <v>12464</v>
      </c>
      <c r="I94" s="16">
        <v>411</v>
      </c>
      <c r="J94" s="6">
        <v>219</v>
      </c>
    </row>
    <row r="95" spans="1:10" ht="45">
      <c r="A95" s="3">
        <v>88</v>
      </c>
      <c r="B95" s="3" t="s">
        <v>147</v>
      </c>
      <c r="C95" s="9" t="s">
        <v>223</v>
      </c>
      <c r="D95" s="16" t="s">
        <v>233</v>
      </c>
      <c r="E95" s="18">
        <v>66</v>
      </c>
      <c r="F95" s="16" t="s">
        <v>107</v>
      </c>
      <c r="G95" s="16" t="s">
        <v>6</v>
      </c>
      <c r="H95" s="16">
        <v>3200</v>
      </c>
      <c r="I95" s="16">
        <f>34+101</f>
        <v>135</v>
      </c>
      <c r="J95" s="6">
        <v>72</v>
      </c>
    </row>
    <row r="96" spans="1:10" ht="15">
      <c r="A96" s="3">
        <v>89</v>
      </c>
      <c r="B96" s="3" t="s">
        <v>147</v>
      </c>
      <c r="C96" s="9" t="s">
        <v>223</v>
      </c>
      <c r="D96" s="16" t="s">
        <v>108</v>
      </c>
      <c r="E96" s="18">
        <v>66</v>
      </c>
      <c r="F96" s="16" t="s">
        <v>109</v>
      </c>
      <c r="G96" s="16" t="s">
        <v>6</v>
      </c>
      <c r="H96" s="16">
        <v>7000</v>
      </c>
      <c r="I96" s="16">
        <v>1026</v>
      </c>
      <c r="J96" s="6">
        <v>547</v>
      </c>
    </row>
    <row r="97" spans="1:10" ht="15">
      <c r="A97" s="3">
        <v>90</v>
      </c>
      <c r="B97" s="3" t="s">
        <v>147</v>
      </c>
      <c r="C97" s="9" t="s">
        <v>223</v>
      </c>
      <c r="D97" s="16" t="s">
        <v>219</v>
      </c>
      <c r="E97" s="16">
        <v>66</v>
      </c>
      <c r="F97" s="16" t="str">
        <f>'[1]TABEL PARCELAR'!$E$61</f>
        <v>1771/8</v>
      </c>
      <c r="G97" s="16" t="s">
        <v>6</v>
      </c>
      <c r="H97" s="16">
        <v>1200</v>
      </c>
      <c r="I97" s="16">
        <v>1200</v>
      </c>
      <c r="J97" s="6">
        <v>640</v>
      </c>
    </row>
    <row r="98" spans="1:10" ht="45">
      <c r="A98" s="3">
        <v>91</v>
      </c>
      <c r="B98" s="3" t="s">
        <v>147</v>
      </c>
      <c r="C98" s="9" t="s">
        <v>223</v>
      </c>
      <c r="D98" s="16" t="s">
        <v>208</v>
      </c>
      <c r="E98" s="18">
        <v>66</v>
      </c>
      <c r="F98" s="16" t="s">
        <v>110</v>
      </c>
      <c r="G98" s="16" t="s">
        <v>6</v>
      </c>
      <c r="H98" s="16">
        <v>55527</v>
      </c>
      <c r="I98" s="16">
        <f>27538+85+2865</f>
        <v>30488</v>
      </c>
      <c r="J98" s="6">
        <v>16248</v>
      </c>
    </row>
    <row r="99" spans="1:10" ht="30">
      <c r="A99" s="3">
        <v>92</v>
      </c>
      <c r="B99" s="3" t="s">
        <v>147</v>
      </c>
      <c r="C99" s="9" t="s">
        <v>223</v>
      </c>
      <c r="D99" s="16" t="s">
        <v>111</v>
      </c>
      <c r="E99" s="16">
        <v>65</v>
      </c>
      <c r="F99" s="16" t="s">
        <v>112</v>
      </c>
      <c r="G99" s="16" t="s">
        <v>6</v>
      </c>
      <c r="H99" s="16">
        <v>14828</v>
      </c>
      <c r="I99" s="16">
        <v>4019</v>
      </c>
      <c r="J99" s="6">
        <v>2142</v>
      </c>
    </row>
    <row r="100" spans="1:10" ht="15">
      <c r="A100" s="3">
        <v>93</v>
      </c>
      <c r="B100" s="3" t="s">
        <v>147</v>
      </c>
      <c r="C100" s="9" t="s">
        <v>223</v>
      </c>
      <c r="D100" s="16" t="s">
        <v>234</v>
      </c>
      <c r="E100" s="16">
        <v>65</v>
      </c>
      <c r="F100" s="16" t="s">
        <v>113</v>
      </c>
      <c r="G100" s="16" t="s">
        <v>6</v>
      </c>
      <c r="H100" s="16">
        <v>10000</v>
      </c>
      <c r="I100" s="16">
        <v>7183</v>
      </c>
      <c r="J100" s="6">
        <v>3828</v>
      </c>
    </row>
    <row r="101" spans="1:10" ht="30">
      <c r="A101" s="3">
        <v>94</v>
      </c>
      <c r="B101" s="3" t="s">
        <v>147</v>
      </c>
      <c r="C101" s="9" t="s">
        <v>223</v>
      </c>
      <c r="D101" s="16" t="s">
        <v>114</v>
      </c>
      <c r="E101" s="16">
        <v>65</v>
      </c>
      <c r="F101" s="16" t="s">
        <v>115</v>
      </c>
      <c r="G101" s="16" t="s">
        <v>6</v>
      </c>
      <c r="H101" s="16">
        <v>5000</v>
      </c>
      <c r="I101" s="16">
        <v>2851</v>
      </c>
      <c r="J101" s="6">
        <v>1519</v>
      </c>
    </row>
    <row r="102" spans="1:10" ht="75">
      <c r="A102" s="3">
        <v>95</v>
      </c>
      <c r="B102" s="3" t="s">
        <v>147</v>
      </c>
      <c r="C102" s="9" t="s">
        <v>223</v>
      </c>
      <c r="D102" s="16" t="s">
        <v>116</v>
      </c>
      <c r="E102" s="16">
        <v>65</v>
      </c>
      <c r="F102" s="16" t="s">
        <v>117</v>
      </c>
      <c r="G102" s="16" t="s">
        <v>6</v>
      </c>
      <c r="H102" s="16">
        <v>71000</v>
      </c>
      <c r="I102" s="16">
        <v>451</v>
      </c>
      <c r="J102" s="6">
        <v>240</v>
      </c>
    </row>
    <row r="103" spans="1:10" ht="15">
      <c r="A103" s="3">
        <v>96</v>
      </c>
      <c r="B103" s="3" t="s">
        <v>147</v>
      </c>
      <c r="C103" s="9" t="s">
        <v>223</v>
      </c>
      <c r="D103" s="16" t="s">
        <v>183</v>
      </c>
      <c r="E103" s="18">
        <v>41</v>
      </c>
      <c r="F103" s="16" t="s">
        <v>118</v>
      </c>
      <c r="G103" s="16" t="s">
        <v>6</v>
      </c>
      <c r="H103" s="16">
        <v>7500</v>
      </c>
      <c r="I103" s="16">
        <v>11</v>
      </c>
      <c r="J103" s="6">
        <v>6</v>
      </c>
    </row>
    <row r="104" spans="1:10" ht="15">
      <c r="A104" s="3">
        <v>97</v>
      </c>
      <c r="B104" s="3" t="s">
        <v>147</v>
      </c>
      <c r="C104" s="9" t="s">
        <v>223</v>
      </c>
      <c r="D104" s="16" t="s">
        <v>184</v>
      </c>
      <c r="E104" s="18">
        <v>41</v>
      </c>
      <c r="F104" s="16" t="s">
        <v>119</v>
      </c>
      <c r="G104" s="16" t="s">
        <v>6</v>
      </c>
      <c r="H104" s="16">
        <v>7700</v>
      </c>
      <c r="I104" s="16">
        <v>211</v>
      </c>
      <c r="J104" s="6">
        <v>112</v>
      </c>
    </row>
    <row r="105" spans="1:10" ht="45">
      <c r="A105" s="3">
        <v>98</v>
      </c>
      <c r="B105" s="3" t="s">
        <v>147</v>
      </c>
      <c r="C105" s="9" t="s">
        <v>223</v>
      </c>
      <c r="D105" s="16" t="s">
        <v>185</v>
      </c>
      <c r="E105" s="18">
        <v>41</v>
      </c>
      <c r="F105" s="16" t="s">
        <v>120</v>
      </c>
      <c r="G105" s="16" t="s">
        <v>6</v>
      </c>
      <c r="H105" s="16">
        <v>4900</v>
      </c>
      <c r="I105" s="16">
        <v>3455</v>
      </c>
      <c r="J105" s="6">
        <v>1841</v>
      </c>
    </row>
    <row r="106" spans="1:10" ht="15">
      <c r="A106" s="3">
        <v>99</v>
      </c>
      <c r="B106" s="3" t="s">
        <v>147</v>
      </c>
      <c r="C106" s="9" t="s">
        <v>223</v>
      </c>
      <c r="D106" s="16" t="s">
        <v>186</v>
      </c>
      <c r="E106" s="18">
        <v>41</v>
      </c>
      <c r="F106" s="16" t="s">
        <v>121</v>
      </c>
      <c r="G106" s="16" t="s">
        <v>6</v>
      </c>
      <c r="H106" s="16">
        <v>4447</v>
      </c>
      <c r="I106" s="16">
        <v>2846</v>
      </c>
      <c r="J106" s="6">
        <v>1517</v>
      </c>
    </row>
    <row r="107" spans="1:10" ht="15">
      <c r="A107" s="3">
        <v>100</v>
      </c>
      <c r="B107" s="3" t="s">
        <v>147</v>
      </c>
      <c r="C107" s="9" t="s">
        <v>223</v>
      </c>
      <c r="D107" s="16" t="s">
        <v>187</v>
      </c>
      <c r="E107" s="18">
        <v>41</v>
      </c>
      <c r="F107" s="16" t="s">
        <v>122</v>
      </c>
      <c r="G107" s="16" t="s">
        <v>6</v>
      </c>
      <c r="H107" s="16">
        <v>7200</v>
      </c>
      <c r="I107" s="16">
        <v>3939</v>
      </c>
      <c r="J107" s="6">
        <v>2099</v>
      </c>
    </row>
    <row r="108" spans="1:10" ht="30">
      <c r="A108" s="3">
        <v>101</v>
      </c>
      <c r="B108" s="3" t="s">
        <v>147</v>
      </c>
      <c r="C108" s="9" t="s">
        <v>223</v>
      </c>
      <c r="D108" s="16" t="s">
        <v>235</v>
      </c>
      <c r="E108" s="18">
        <v>41</v>
      </c>
      <c r="F108" s="16" t="s">
        <v>123</v>
      </c>
      <c r="G108" s="16" t="s">
        <v>6</v>
      </c>
      <c r="H108" s="16">
        <v>6800</v>
      </c>
      <c r="I108" s="16">
        <v>2923</v>
      </c>
      <c r="J108" s="6">
        <v>1558</v>
      </c>
    </row>
    <row r="109" spans="1:10" ht="15">
      <c r="A109" s="3">
        <v>102</v>
      </c>
      <c r="B109" s="3" t="s">
        <v>147</v>
      </c>
      <c r="C109" s="9" t="s">
        <v>223</v>
      </c>
      <c r="D109" s="16" t="s">
        <v>188</v>
      </c>
      <c r="E109" s="18">
        <v>41</v>
      </c>
      <c r="F109" s="16" t="s">
        <v>124</v>
      </c>
      <c r="G109" s="16" t="s">
        <v>6</v>
      </c>
      <c r="H109" s="16">
        <v>11700</v>
      </c>
      <c r="I109" s="16">
        <v>3003</v>
      </c>
      <c r="J109" s="6">
        <v>1601</v>
      </c>
    </row>
    <row r="110" spans="1:10" ht="15">
      <c r="A110" s="3">
        <v>103</v>
      </c>
      <c r="B110" s="3" t="s">
        <v>147</v>
      </c>
      <c r="C110" s="9" t="s">
        <v>223</v>
      </c>
      <c r="D110" s="16" t="s">
        <v>236</v>
      </c>
      <c r="E110" s="18">
        <v>41</v>
      </c>
      <c r="F110" s="16" t="s">
        <v>125</v>
      </c>
      <c r="G110" s="16" t="s">
        <v>6</v>
      </c>
      <c r="H110" s="16">
        <v>3700</v>
      </c>
      <c r="I110" s="16">
        <v>372</v>
      </c>
      <c r="J110" s="6">
        <v>198</v>
      </c>
    </row>
    <row r="111" spans="1:10" ht="15">
      <c r="A111" s="3">
        <v>104</v>
      </c>
      <c r="B111" s="3" t="s">
        <v>147</v>
      </c>
      <c r="C111" s="9" t="s">
        <v>223</v>
      </c>
      <c r="D111" s="16" t="s">
        <v>237</v>
      </c>
      <c r="E111" s="18">
        <v>41</v>
      </c>
      <c r="F111" s="16" t="s">
        <v>126</v>
      </c>
      <c r="G111" s="16" t="s">
        <v>6</v>
      </c>
      <c r="H111" s="16">
        <v>3600</v>
      </c>
      <c r="I111" s="16">
        <v>83</v>
      </c>
      <c r="J111" s="6">
        <v>44</v>
      </c>
    </row>
    <row r="112" spans="1:10" ht="15">
      <c r="A112" s="3">
        <v>105</v>
      </c>
      <c r="B112" s="3" t="s">
        <v>147</v>
      </c>
      <c r="C112" s="9" t="s">
        <v>223</v>
      </c>
      <c r="D112" s="16" t="s">
        <v>189</v>
      </c>
      <c r="E112" s="18">
        <v>41</v>
      </c>
      <c r="F112" s="16" t="s">
        <v>127</v>
      </c>
      <c r="G112" s="16" t="s">
        <v>6</v>
      </c>
      <c r="H112" s="16">
        <v>5000</v>
      </c>
      <c r="I112" s="16">
        <v>276</v>
      </c>
      <c r="J112" s="6">
        <v>147</v>
      </c>
    </row>
    <row r="113" spans="1:10" ht="60">
      <c r="A113" s="3">
        <v>106</v>
      </c>
      <c r="B113" s="3" t="s">
        <v>147</v>
      </c>
      <c r="C113" s="9" t="s">
        <v>223</v>
      </c>
      <c r="D113" s="16" t="s">
        <v>190</v>
      </c>
      <c r="E113" s="18">
        <v>41</v>
      </c>
      <c r="F113" s="16" t="s">
        <v>128</v>
      </c>
      <c r="G113" s="16" t="s">
        <v>6</v>
      </c>
      <c r="H113" s="16">
        <v>5000</v>
      </c>
      <c r="I113" s="16">
        <v>614</v>
      </c>
      <c r="J113" s="6">
        <v>327</v>
      </c>
    </row>
    <row r="114" spans="1:10" ht="15">
      <c r="A114" s="3">
        <v>107</v>
      </c>
      <c r="B114" s="3" t="s">
        <v>147</v>
      </c>
      <c r="C114" s="9" t="s">
        <v>223</v>
      </c>
      <c r="D114" s="16" t="s">
        <v>186</v>
      </c>
      <c r="E114" s="18">
        <v>41</v>
      </c>
      <c r="F114" s="16" t="s">
        <v>129</v>
      </c>
      <c r="G114" s="16" t="s">
        <v>6</v>
      </c>
      <c r="H114" s="16">
        <v>1800</v>
      </c>
      <c r="I114" s="16">
        <v>240</v>
      </c>
      <c r="J114" s="19">
        <v>128</v>
      </c>
    </row>
    <row r="115" spans="1:10" ht="15">
      <c r="A115" s="3">
        <v>108</v>
      </c>
      <c r="B115" s="3" t="s">
        <v>147</v>
      </c>
      <c r="C115" s="9" t="s">
        <v>223</v>
      </c>
      <c r="D115" s="16" t="s">
        <v>191</v>
      </c>
      <c r="E115" s="18">
        <v>41</v>
      </c>
      <c r="F115" s="16" t="s">
        <v>130</v>
      </c>
      <c r="G115" s="16" t="s">
        <v>6</v>
      </c>
      <c r="H115" s="16">
        <v>2200</v>
      </c>
      <c r="I115" s="16">
        <v>313</v>
      </c>
      <c r="J115" s="19">
        <v>167</v>
      </c>
    </row>
    <row r="116" spans="1:10" ht="15">
      <c r="A116" s="3">
        <v>109</v>
      </c>
      <c r="B116" s="3" t="s">
        <v>147</v>
      </c>
      <c r="C116" s="9" t="s">
        <v>223</v>
      </c>
      <c r="D116" s="16" t="s">
        <v>238</v>
      </c>
      <c r="E116" s="18">
        <v>41</v>
      </c>
      <c r="F116" s="16" t="s">
        <v>131</v>
      </c>
      <c r="G116" s="16" t="s">
        <v>6</v>
      </c>
      <c r="H116" s="16">
        <v>1400</v>
      </c>
      <c r="I116" s="16">
        <f>210+5</f>
        <v>215</v>
      </c>
      <c r="J116" s="19">
        <v>115</v>
      </c>
    </row>
    <row r="117" spans="1:10" ht="45">
      <c r="A117" s="3">
        <v>110</v>
      </c>
      <c r="B117" s="3" t="s">
        <v>147</v>
      </c>
      <c r="C117" s="9" t="s">
        <v>223</v>
      </c>
      <c r="D117" s="16" t="s">
        <v>192</v>
      </c>
      <c r="E117" s="18">
        <v>41</v>
      </c>
      <c r="F117" s="16" t="s">
        <v>132</v>
      </c>
      <c r="G117" s="16" t="s">
        <v>6</v>
      </c>
      <c r="H117" s="16">
        <v>4100</v>
      </c>
      <c r="I117" s="16">
        <f>686+74</f>
        <v>760</v>
      </c>
      <c r="J117" s="19">
        <v>405</v>
      </c>
    </row>
    <row r="118" spans="1:10" ht="45">
      <c r="A118" s="3">
        <v>111</v>
      </c>
      <c r="B118" s="3" t="s">
        <v>147</v>
      </c>
      <c r="C118" s="9" t="s">
        <v>223</v>
      </c>
      <c r="D118" s="16" t="s">
        <v>239</v>
      </c>
      <c r="E118" s="18">
        <v>41</v>
      </c>
      <c r="F118" s="16" t="s">
        <v>133</v>
      </c>
      <c r="G118" s="16" t="s">
        <v>6</v>
      </c>
      <c r="H118" s="16">
        <v>1400</v>
      </c>
      <c r="I118" s="16">
        <f>258+38</f>
        <v>296</v>
      </c>
      <c r="J118" s="19">
        <v>158</v>
      </c>
    </row>
    <row r="119" spans="1:10" ht="45">
      <c r="A119" s="3">
        <v>112</v>
      </c>
      <c r="B119" s="3" t="s">
        <v>147</v>
      </c>
      <c r="C119" s="9" t="s">
        <v>223</v>
      </c>
      <c r="D119" s="16" t="s">
        <v>240</v>
      </c>
      <c r="E119" s="18">
        <v>41</v>
      </c>
      <c r="F119" s="16" t="s">
        <v>134</v>
      </c>
      <c r="G119" s="16" t="s">
        <v>6</v>
      </c>
      <c r="H119" s="16">
        <v>7700</v>
      </c>
      <c r="I119" s="16">
        <v>1827</v>
      </c>
      <c r="J119" s="19">
        <v>974</v>
      </c>
    </row>
    <row r="120" spans="1:10" ht="45">
      <c r="A120" s="3">
        <v>113</v>
      </c>
      <c r="B120" s="3" t="s">
        <v>147</v>
      </c>
      <c r="C120" s="9" t="s">
        <v>223</v>
      </c>
      <c r="D120" s="16" t="s">
        <v>241</v>
      </c>
      <c r="E120" s="18">
        <v>41</v>
      </c>
      <c r="F120" s="16" t="s">
        <v>135</v>
      </c>
      <c r="G120" s="16" t="s">
        <v>6</v>
      </c>
      <c r="H120" s="16">
        <v>7500</v>
      </c>
      <c r="I120" s="16">
        <v>1677</v>
      </c>
      <c r="J120" s="19">
        <v>894</v>
      </c>
    </row>
    <row r="121" spans="1:10" ht="15">
      <c r="A121" s="3">
        <v>114</v>
      </c>
      <c r="B121" s="3" t="s">
        <v>147</v>
      </c>
      <c r="C121" s="9" t="s">
        <v>223</v>
      </c>
      <c r="D121" s="16" t="s">
        <v>193</v>
      </c>
      <c r="E121" s="18">
        <v>41</v>
      </c>
      <c r="F121" s="16" t="s">
        <v>136</v>
      </c>
      <c r="G121" s="16" t="s">
        <v>6</v>
      </c>
      <c r="H121" s="16">
        <v>2500</v>
      </c>
      <c r="I121" s="16">
        <v>524</v>
      </c>
      <c r="J121" s="19">
        <v>279</v>
      </c>
    </row>
    <row r="122" spans="1:10" ht="15">
      <c r="A122" s="3">
        <v>115</v>
      </c>
      <c r="B122" s="3" t="s">
        <v>147</v>
      </c>
      <c r="C122" s="9" t="s">
        <v>223</v>
      </c>
      <c r="D122" s="9" t="s">
        <v>194</v>
      </c>
      <c r="E122" s="14">
        <v>41</v>
      </c>
      <c r="F122" s="9" t="s">
        <v>137</v>
      </c>
      <c r="G122" s="9" t="s">
        <v>6</v>
      </c>
      <c r="H122" s="9">
        <v>3800</v>
      </c>
      <c r="I122" s="9">
        <v>768</v>
      </c>
      <c r="J122" s="19">
        <v>409</v>
      </c>
    </row>
    <row r="123" spans="1:10" ht="15">
      <c r="A123" s="3">
        <v>116</v>
      </c>
      <c r="B123" s="3" t="s">
        <v>147</v>
      </c>
      <c r="C123" s="9" t="s">
        <v>223</v>
      </c>
      <c r="D123" s="9" t="s">
        <v>195</v>
      </c>
      <c r="E123" s="14">
        <v>41</v>
      </c>
      <c r="F123" s="9" t="s">
        <v>138</v>
      </c>
      <c r="G123" s="9" t="s">
        <v>6</v>
      </c>
      <c r="H123" s="9">
        <v>2200</v>
      </c>
      <c r="I123" s="9">
        <v>429</v>
      </c>
      <c r="J123" s="19">
        <v>229</v>
      </c>
    </row>
    <row r="124" spans="1:10" ht="15">
      <c r="A124" s="3">
        <v>117</v>
      </c>
      <c r="B124" s="3" t="s">
        <v>147</v>
      </c>
      <c r="C124" s="9" t="s">
        <v>223</v>
      </c>
      <c r="D124" s="9" t="s">
        <v>196</v>
      </c>
      <c r="E124" s="14">
        <v>41</v>
      </c>
      <c r="F124" s="9" t="s">
        <v>139</v>
      </c>
      <c r="G124" s="9" t="s">
        <v>6</v>
      </c>
      <c r="H124" s="9">
        <v>10000</v>
      </c>
      <c r="I124" s="9">
        <v>1428</v>
      </c>
      <c r="J124" s="19">
        <v>761</v>
      </c>
    </row>
    <row r="125" spans="1:10" ht="30">
      <c r="A125" s="3">
        <v>118</v>
      </c>
      <c r="B125" s="3" t="s">
        <v>147</v>
      </c>
      <c r="C125" s="9" t="s">
        <v>223</v>
      </c>
      <c r="D125" s="9" t="s">
        <v>197</v>
      </c>
      <c r="E125" s="14">
        <v>41</v>
      </c>
      <c r="F125" s="9" t="s">
        <v>140</v>
      </c>
      <c r="G125" s="9" t="s">
        <v>6</v>
      </c>
      <c r="H125" s="9">
        <v>7500</v>
      </c>
      <c r="I125" s="9">
        <v>74</v>
      </c>
      <c r="J125" s="19">
        <v>40</v>
      </c>
    </row>
    <row r="126" spans="1:10" ht="45">
      <c r="A126" s="3">
        <v>119</v>
      </c>
      <c r="B126" s="3" t="s">
        <v>147</v>
      </c>
      <c r="C126" s="9" t="s">
        <v>223</v>
      </c>
      <c r="D126" s="16" t="s">
        <v>208</v>
      </c>
      <c r="E126" s="9">
        <v>41</v>
      </c>
      <c r="F126" s="9">
        <v>1197</v>
      </c>
      <c r="G126" s="9" t="s">
        <v>6</v>
      </c>
      <c r="H126" s="9">
        <v>2028</v>
      </c>
      <c r="I126" s="9">
        <v>468</v>
      </c>
      <c r="J126" s="19">
        <v>249</v>
      </c>
    </row>
    <row r="127" spans="1:10" ht="45">
      <c r="A127" s="3">
        <v>120</v>
      </c>
      <c r="B127" s="3" t="s">
        <v>147</v>
      </c>
      <c r="C127" s="9" t="s">
        <v>242</v>
      </c>
      <c r="D127" s="9" t="s">
        <v>208</v>
      </c>
      <c r="E127" s="9">
        <v>28</v>
      </c>
      <c r="F127" s="9">
        <v>419</v>
      </c>
      <c r="G127" s="9" t="s">
        <v>6</v>
      </c>
      <c r="H127" s="9">
        <v>877565</v>
      </c>
      <c r="I127" s="9">
        <f>24711+911+909+1850+1664+27+5787</f>
        <v>35859</v>
      </c>
      <c r="J127" s="6">
        <v>19111</v>
      </c>
    </row>
    <row r="128" spans="1:10" ht="24" customHeight="1">
      <c r="A128" s="3">
        <v>121</v>
      </c>
      <c r="B128" s="3" t="s">
        <v>147</v>
      </c>
      <c r="C128" s="9" t="s">
        <v>242</v>
      </c>
      <c r="D128" s="9" t="s">
        <v>141</v>
      </c>
      <c r="E128" s="9">
        <v>46</v>
      </c>
      <c r="F128" s="9" t="s">
        <v>142</v>
      </c>
      <c r="G128" s="9" t="s">
        <v>71</v>
      </c>
      <c r="H128" s="9">
        <v>4900</v>
      </c>
      <c r="I128" s="9">
        <v>73</v>
      </c>
      <c r="J128" s="6">
        <v>39</v>
      </c>
    </row>
    <row r="129" spans="1:10" ht="66.75" customHeight="1">
      <c r="A129" s="3">
        <v>122</v>
      </c>
      <c r="B129" s="3" t="s">
        <v>147</v>
      </c>
      <c r="C129" s="9" t="s">
        <v>242</v>
      </c>
      <c r="D129" s="9" t="s">
        <v>143</v>
      </c>
      <c r="E129" s="9">
        <v>46</v>
      </c>
      <c r="F129" s="9" t="s">
        <v>144</v>
      </c>
      <c r="G129" s="9" t="s">
        <v>71</v>
      </c>
      <c r="H129" s="9">
        <v>1700</v>
      </c>
      <c r="I129" s="9">
        <v>56</v>
      </c>
      <c r="J129" s="6">
        <v>30</v>
      </c>
    </row>
    <row r="130" spans="1:10" ht="45">
      <c r="A130" s="3">
        <v>123</v>
      </c>
      <c r="B130" s="3" t="s">
        <v>147</v>
      </c>
      <c r="C130" s="9" t="s">
        <v>242</v>
      </c>
      <c r="D130" s="9" t="s">
        <v>208</v>
      </c>
      <c r="E130" s="9">
        <v>46</v>
      </c>
      <c r="F130" s="9">
        <v>856</v>
      </c>
      <c r="G130" s="9" t="s">
        <v>71</v>
      </c>
      <c r="H130" s="9">
        <v>1368</v>
      </c>
      <c r="I130" s="9">
        <v>47</v>
      </c>
      <c r="J130" s="6">
        <v>25</v>
      </c>
    </row>
    <row r="131" spans="1:10" ht="15">
      <c r="A131" s="32"/>
      <c r="B131" s="32"/>
      <c r="C131" s="32"/>
      <c r="D131" s="33" t="s">
        <v>198</v>
      </c>
      <c r="E131" s="34"/>
      <c r="F131" s="34"/>
      <c r="G131" s="34"/>
      <c r="H131" s="34"/>
      <c r="I131" s="36">
        <f>SUM(I8:I130)</f>
        <v>200050.49599999998</v>
      </c>
      <c r="J131" s="35">
        <f>SUM(J8:J130)</f>
        <v>134325</v>
      </c>
    </row>
    <row r="133" spans="1:10" ht="48.75" customHeight="1">
      <c r="A133" s="38" t="s">
        <v>245</v>
      </c>
      <c r="B133" s="38"/>
      <c r="C133" s="38"/>
      <c r="D133" s="38"/>
      <c r="E133" s="38"/>
      <c r="F133" s="38"/>
      <c r="G133" s="38"/>
      <c r="H133" s="38"/>
      <c r="I133" s="38"/>
      <c r="J133" s="38"/>
    </row>
  </sheetData>
  <sheetProtection/>
  <mergeCells count="2">
    <mergeCell ref="A133:J133"/>
    <mergeCell ref="A4:J5"/>
  </mergeCells>
  <printOptions/>
  <pageMargins left="0.5118110236220472" right="0.5118110236220472" top="0.9448818897637796" bottom="1.14173228346456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theodor.nita</dc:creator>
  <cp:keywords/>
  <dc:description/>
  <cp:lastModifiedBy>Lacramioara Vlad</cp:lastModifiedBy>
  <cp:lastPrinted>2015-09-08T12:59:31Z</cp:lastPrinted>
  <dcterms:created xsi:type="dcterms:W3CDTF">2015-09-01T08:19:06Z</dcterms:created>
  <dcterms:modified xsi:type="dcterms:W3CDTF">2015-09-08T13:25:44Z</dcterms:modified>
  <cp:category/>
  <cp:version/>
  <cp:contentType/>
  <cp:contentStatus/>
</cp:coreProperties>
</file>