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8_{1E147078-D915-4741-8DA4-A9188E4745D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brun'!$A$2:$XEU$145</definedName>
    <definedName name="_xlnm.Print_Area" localSheetId="0">'Situație derogări urs brun'!$A$1:$K$411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3" i="2" l="1"/>
  <c r="F24" i="3"/>
  <c r="C24" i="3"/>
  <c r="I154" i="2"/>
  <c r="I150" i="2"/>
  <c r="I149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<sst xmlns="http://schemas.openxmlformats.org/spreadsheetml/2006/main" count="1472" uniqueCount="706">
  <si>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</si>
  <si>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</si>
  <si>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</si>
  <si>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</si>
  <si>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</si>
  <si>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</si>
  <si>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</si>
  <si>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</si>
  <si>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</si>
  <si>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</si>
  <si>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</si>
  <si>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</si>
  <si>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</si>
  <si>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</si>
  <si>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</si>
  <si>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</si>
  <si>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</si>
  <si>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</si>
  <si>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</si>
  <si>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</si>
  <si>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</si>
  <si>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</si>
  <si>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</si>
  <si>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</si>
  <si>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</si>
  <si>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</si>
  <si>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</si>
  <si>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</si>
  <si>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</si>
  <si>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</si>
  <si>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</si>
  <si>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</si>
  <si>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</si>
  <si>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</si>
  <si>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</si>
  <si>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</si>
  <si>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</si>
  <si>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</si>
  <si>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</si>
  <si>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</si>
  <si>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</si>
  <si>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</si>
  <si>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</si>
  <si>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</si>
  <si>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</si>
  <si>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</si>
  <si>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</si>
  <si>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</si>
  <si>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</si>
  <si>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</si>
  <si>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</si>
  <si>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</si>
  <si>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</si>
  <si>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</si>
  <si>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</si>
  <si>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</si>
  <si>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</si>
  <si>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</si>
  <si>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</si>
  <si>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</si>
  <si>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</si>
  <si>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</si>
  <si>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</si>
  <si>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</si>
  <si>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</si>
  <si>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</si>
  <si>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</si>
  <si>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</si>
  <si>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</si>
  <si>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</si>
  <si>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</si>
  <si>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</si>
  <si>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</si>
  <si>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</si>
  <si>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</si>
  <si>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</si>
  <si>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</si>
  <si>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</si>
  <si>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</si>
  <si>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</si>
  <si>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</si>
  <si>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</si>
  <si>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</si>
  <si>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</si>
  <si>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</si>
  <si>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</si>
  <si>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</si>
  <si>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</si>
  <si>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</si>
  <si>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</si>
  <si>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</si>
  <si>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</si>
  <si>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</si>
  <si>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</si>
  <si>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</si>
  <si>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</si>
  <si>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</si>
  <si>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</si>
  <si>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</si>
  <si>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</si>
  <si>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</si>
  <si>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</si>
  <si>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</si>
  <si>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</si>
  <si>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</si>
  <si>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</si>
  <si>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</si>
  <si>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</si>
  <si>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</si>
  <si>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</si>
  <si>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</si>
  <si>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</si>
  <si>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</si>
  <si>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</si>
  <si>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</si>
  <si>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</si>
  <si>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</si>
  <si>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</si>
  <si>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</si>
  <si>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</si>
  <si>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</si>
  <si>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</si>
  <si>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</si>
  <si>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</si>
  <si>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</si>
  <si>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</si>
  <si>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</si>
  <si>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</si>
  <si>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</si>
  <si>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</si>
  <si>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</si>
  <si>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</si>
  <si>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</si>
  <si>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</si>
  <si>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</si>
  <si>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</si>
  <si>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</si>
  <si>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</si>
  <si>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</si>
  <si>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</si>
  <si>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</si>
  <si>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</si>
  <si>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</si>
  <si>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</si>
  <si>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</si>
  <si>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</si>
  <si>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</si>
  <si>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</si>
  <si>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</si>
  <si>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</si>
  <si>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</si>
  <si>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</si>
  <si>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</si>
  <si>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</si>
  <si>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</si>
  <si>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</si>
  <si>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</si>
  <si>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</si>
  <si>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</si>
  <si>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</si>
  <si>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</si>
  <si>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</si>
  <si>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</si>
  <si>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</si>
  <si>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</si>
  <si>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</si>
  <si>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</si>
  <si>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</si>
  <si>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</si>
  <si>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</si>
  <si>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</si>
  <si>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</si>
  <si>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</si>
  <si>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</si>
  <si>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</si>
  <si>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</si>
  <si>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</si>
  <si>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</si>
  <si>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</si>
  <si>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</si>
  <si>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</si>
  <si>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</si>
  <si>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</si>
  <si>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</si>
  <si>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</si>
  <si>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</si>
  <si>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</si>
  <si>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</si>
  <si>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</si>
  <si>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</si>
  <si>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</si>
  <si>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</si>
  <si>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</si>
  <si>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</si>
  <si>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</si>
  <si>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</si>
  <si>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</si>
  <si>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</si>
  <si>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</si>
  <si>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</si>
  <si>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</si>
  <si>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</si>
  <si>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</si>
  <si>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</si>
  <si>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</si>
  <si>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</si>
  <si>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</si>
  <si>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</si>
  <si>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</si>
  <si>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</si>
  <si>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</si>
  <si>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</si>
  <si>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</si>
  <si>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</si>
  <si>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</si>
  <si>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</si>
  <si>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</si>
  <si>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</si>
  <si>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</si>
  <si>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</si>
  <si>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</si>
  <si>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</si>
  <si>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</si>
  <si>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</si>
  <si>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</si>
  <si>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</si>
  <si>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</si>
  <si>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</si>
  <si>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</si>
  <si>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</si>
  <si>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</si>
  <si>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</si>
  <si>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</si>
  <si>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</si>
  <si>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</si>
  <si>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</si>
  <si>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</si>
  <si>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</si>
  <si>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</si>
  <si>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</si>
  <si>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</si>
  <si>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</si>
  <si>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</si>
  <si>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</si>
  <si>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</si>
  <si>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</si>
  <si>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</si>
  <si>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</si>
  <si>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</si>
  <si>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</si>
  <si>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</si>
  <si>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</si>
  <si>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</si>
  <si>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</si>
  <si>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</si>
  <si>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</si>
  <si>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</si>
  <si>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</si>
  <si>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</si>
  <si>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</si>
  <si>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</si>
  <si>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</si>
  <si>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</si>
  <si>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</si>
  <si>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</si>
  <si>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</si>
  <si>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</si>
  <si>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</si>
  <si>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</si>
  <si>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</si>
  <si>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</si>
  <si>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</si>
  <si>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</si>
  <si>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</si>
  <si>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</si>
  <si>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</si>
  <si>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</si>
  <si>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</si>
  <si>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</si>
  <si>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</si>
  <si>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</si>
  <si>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</si>
  <si>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</si>
  <si>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</si>
  <si>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</si>
  <si>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</si>
  <si>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</si>
  <si>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</si>
  <si>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</si>
  <si>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</si>
  <si>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</si>
  <si>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</si>
  <si>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</si>
  <si>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</si>
  <si>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</si>
  <si>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</si>
  <si>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</si>
  <si>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</si>
  <si>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</si>
  <si>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</si>
  <si>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</si>
  <si>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</si>
  <si>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</si>
  <si>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</si>
  <si>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</si>
  <si>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</si>
  <si>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</si>
  <si>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</si>
  <si>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</si>
  <si>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</si>
  <si>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</si>
  <si>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</si>
  <si>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</si>
  <si>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</si>
  <si>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</si>
  <si>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</si>
  <si>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</si>
  <si>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</si>
  <si>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</si>
  <si>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</si>
  <si>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</si>
  <si>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</si>
  <si>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</si>
  <si>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</si>
  <si>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</si>
  <si>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</si>
  <si>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</si>
  <si>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</si>
  <si>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</si>
  <si>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</si>
  <si>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</si>
  <si>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</si>
  <si>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</si>
  <si>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</si>
  <si>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</si>
  <si>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</si>
  <si>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</si>
  <si>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</si>
  <si>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</si>
  <si>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</si>
  <si>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</si>
  <si>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</si>
  <si>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</si>
  <si>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</si>
  <si>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</si>
  <si>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</si>
  <si>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</si>
  <si>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</si>
  <si>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</si>
  <si>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</si>
  <si>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</si>
  <si>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</si>
  <si>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</si>
  <si>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</si>
  <si>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</si>
  <si>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</si>
  <si>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</si>
  <si>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</si>
  <si>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</si>
  <si>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</si>
  <si>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</si>
  <si>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</si>
  <si>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</si>
  <si>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</si>
  <si>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</si>
  <si>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</si>
  <si>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</si>
  <si>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</si>
  <si>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</si>
  <si>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</si>
  <si>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</si>
  <si>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</si>
  <si>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</si>
  <si>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</si>
  <si>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</si>
  <si>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</si>
  <si>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</si>
  <si>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</si>
  <si>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</si>
  <si>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</si>
  <si>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</si>
  <si>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</si>
  <si>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</si>
  <si>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</si>
  <si>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</si>
  <si>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</si>
  <si>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</si>
  <si>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</si>
  <si>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</si>
  <si>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</si>
  <si>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</si>
  <si>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</si>
  <si>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</si>
  <si>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</si>
  <si>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</si>
  <si>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</si>
  <si>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</si>
  <si>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</si>
  <si>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</si>
  <si>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</si>
  <si>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</si>
  <si>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</si>
  <si>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</si>
  <si>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</si>
  <si>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</si>
  <si>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</si>
  <si>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</si>
  <si>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</si>
  <si>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</si>
  <si>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</si>
  <si>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</si>
  <si>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</si>
  <si>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</si>
  <si>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</si>
  <si>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</si>
  <si>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</si>
  <si>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</si>
  <si>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</si>
  <si>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</si>
  <si>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</si>
  <si>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</si>
  <si>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</si>
  <si>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</si>
  <si>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</si>
  <si>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</si>
  <si>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</si>
  <si>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</si>
  <si>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</si>
  <si>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</si>
  <si>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</si>
  <si>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</si>
  <si>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</si>
  <si>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</si>
  <si>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</si>
  <si>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</si>
  <si>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</si>
  <si>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</si>
  <si>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</si>
  <si>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</si>
  <si>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</si>
  <si>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</si>
  <si>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</si>
  <si>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</si>
  <si>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</si>
  <si>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</si>
  <si>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</si>
  <si>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</si>
  <si>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</si>
  <si>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</si>
  <si>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</si>
  <si>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</si>
  <si>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</si>
  <si>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</si>
  <si>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</si>
  <si>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</si>
  <si>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</si>
  <si>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</si>
  <si>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</si>
  <si>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</si>
  <si>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</si>
  <si>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</si>
  <si>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</si>
  <si>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</si>
  <si>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</si>
  <si>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</si>
  <si>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</si>
  <si>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</si>
  <si>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</si>
  <si>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</si>
  <si>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</si>
  <si>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</si>
  <si>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</si>
  <si>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</si>
  <si>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</si>
  <si>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</si>
  <si>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</si>
  <si>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</si>
  <si>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</si>
  <si>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</si>
  <si>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</si>
  <si>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</si>
  <si>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</si>
  <si>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</si>
  <si>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</si>
  <si>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</si>
  <si>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</si>
  <si>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</si>
  <si>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</si>
  <si>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</si>
  <si>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</si>
  <si>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</si>
  <si>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</si>
  <si>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</si>
  <si>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</si>
  <si>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</si>
  <si>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</si>
  <si>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</si>
  <si>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</si>
  <si>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</si>
  <si>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</si>
  <si>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</si>
  <si>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</si>
  <si>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</si>
  <si>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</si>
  <si>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</si>
  <si>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</si>
  <si>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</si>
  <si>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</si>
  <si>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</si>
  <si>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</si>
  <si>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</si>
  <si>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</si>
  <si>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</si>
  <si>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</si>
  <si>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</si>
  <si>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</si>
  <si>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</si>
  <si>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</si>
  <si>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</si>
  <si>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</si>
  <si>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</si>
  <si>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</si>
  <si>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</si>
  <si>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</si>
  <si>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</si>
  <si>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</si>
  <si>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</si>
  <si>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</si>
  <si>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</si>
  <si>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</si>
  <si>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</si>
  <si>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</si>
  <si>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</si>
  <si>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</si>
  <si>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</si>
  <si>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</si>
  <si>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</si>
  <si>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</si>
  <si>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</si>
  <si>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</si>
  <si>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</si>
  <si>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</si>
  <si>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</si>
  <si>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</si>
  <si>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</si>
  <si>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</si>
  <si>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</si>
  <si>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</si>
  <si>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</si>
  <si>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</si>
  <si>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</si>
  <si>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</si>
  <si>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</si>
  <si>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</si>
  <si>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</si>
  <si>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</si>
  <si>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</si>
  <si>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</si>
  <si>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</si>
  <si>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</si>
  <si>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</si>
  <si>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</si>
  <si>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</si>
  <si>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</si>
  <si>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</si>
  <si>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</si>
  <si>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</si>
  <si>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</si>
  <si>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</si>
  <si>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</si>
  <si>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</si>
  <si>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</si>
  <si>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</si>
  <si>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</si>
  <si>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</si>
  <si>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</si>
  <si>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</si>
  <si>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</si>
  <si>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</si>
  <si>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</si>
  <si>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</si>
  <si>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</si>
  <si>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</si>
  <si>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</si>
  <si>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</si>
  <si>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</si>
  <si>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</si>
  <si>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</si>
  <si>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</si>
  <si>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</si>
  <si>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</si>
  <si>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</si>
  <si>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</si>
  <si>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</si>
  <si>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</si>
  <si>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</si>
  <si>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</si>
  <si>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</si>
  <si>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</si>
  <si>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</si>
  <si>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</si>
  <si>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</si>
  <si>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</si>
  <si>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</si>
  <si>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</si>
  <si>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</si>
  <si>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</si>
  <si>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</si>
  <si>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</si>
  <si>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</si>
  <si>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</si>
  <si>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</si>
  <si>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</si>
  <si>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</si>
  <si>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</si>
  <si>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</si>
  <si>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</si>
  <si>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</si>
  <si>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</si>
  <si>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</si>
  <si>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</si>
  <si>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</si>
  <si>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</si>
  <si>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</si>
  <si>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</si>
  <si>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</si>
  <si>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</si>
  <si>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</si>
  <si>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</si>
  <si>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</si>
  <si>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</si>
  <si>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</si>
  <si>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</si>
  <si>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</si>
  <si>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</si>
  <si>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</si>
  <si>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</si>
  <si>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</si>
  <si>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</si>
  <si>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</si>
  <si>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</si>
  <si>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</si>
  <si>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</si>
  <si>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</si>
  <si>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</si>
  <si>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</si>
  <si>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</si>
  <si>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</si>
  <si>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</si>
  <si>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</si>
  <si>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</si>
  <si>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</si>
  <si>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</si>
  <si>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</si>
  <si>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</si>
  <si>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</si>
  <si>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</si>
  <si>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</si>
  <si>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</si>
  <si>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</si>
  <si>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</si>
  <si>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</si>
  <si>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</si>
  <si>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</si>
  <si>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</si>
  <si>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</si>
  <si>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</si>
  <si>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</si>
  <si>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</si>
  <si>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</si>
  <si>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</si>
  <si>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</si>
  <si>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</si>
  <si>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</si>
  <si>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</si>
  <si>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</si>
  <si>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</si>
  <si>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</si>
  <si>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</si>
  <si>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</si>
  <si>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</si>
  <si>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</si>
  <si>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</si>
  <si>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</si>
  <si>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</si>
  <si>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</si>
  <si>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</si>
  <si>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</si>
  <si>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</si>
  <si>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</si>
  <si>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</si>
  <si>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</si>
  <si>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</si>
  <si>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</si>
  <si>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</si>
  <si>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</si>
  <si>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789/07.04.2022</t>
  </si>
  <si>
    <t>DB/10323/18.04.2022</t>
  </si>
  <si>
    <t>refuz, intervenție, aplicare prevederi OM nr. 723/04.04.2022, pentru cotă de prevenție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</si>
  <si>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25.04.2022</t>
    </r>
  </si>
  <si>
    <t xml:space="preserve"> Situația derogărilor la urs brun, conform ordinelor pentru aprobarea derogării pentru unele specii de animale sălbatice la data de 25.04.2022</t>
  </si>
  <si>
    <t>M. Of. Partea I 
nr. 405/19.04.2021</t>
  </si>
  <si>
    <t>737/12.04.2022</t>
  </si>
  <si>
    <t>DB/10866/19.04.2022</t>
  </si>
  <si>
    <t>transmis gestionarului,
aplicare prevederi OUG nr. 81/202 SAU aplicare prevederi OM nr. 723/04.04.2022, pentru cotă de prevenție</t>
  </si>
  <si>
    <t xml:space="preserve">M. Of. Partea I 
nr. 383/19.04.2022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</si>
</sst>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52" xfId="0" applyFont="1" applyFill="1" applyBorder="1" applyAlignment="1">
      <alignment horizontal="center" vertical="center" wrapText="1"/>
    </xf>
    <xf numFmtId="0" fontId="28" fillId="0" borderId="41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4"/>
  <sheetViews>
    <sheetView tabSelected="1" topLeftCell="D139" zoomScale="90" zoomScaleNormal="90" workbookViewId="0">
      <selection activeCell="M155" sqref="M155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2.42578125" customWidth="1"/>
    <col min="12" max="12" width="27.140625" customWidth="1"/>
    <col min="13" max="13" width="14.85546875" customWidth="1"/>
    <col min="14" max="14" width="14.42578125" customWidth="1"/>
    <col min="15" max="15" width="51.28515625" customWidth="1"/>
  </cols>
  <sheetData>
    <row r="1" spans="1:15" ht="43.5" customHeight="1" thickBot="1" x14ac:dyDescent="0.3">
      <c r="A1" s="197" t="s">
        <v>699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9"/>
    </row>
    <row r="2" spans="1:15" s="2" customFormat="1" ht="64.5" thickBot="1" x14ac:dyDescent="0.3">
      <c r="A2" s="181" t="s">
        <v>0</v>
      </c>
      <c r="B2" s="182" t="s">
        <v>2</v>
      </c>
      <c r="C2" s="183" t="s">
        <v>14</v>
      </c>
      <c r="D2" s="182" t="s">
        <v>12</v>
      </c>
      <c r="E2" s="182" t="s">
        <v>55</v>
      </c>
      <c r="F2" s="182" t="s">
        <v>174</v>
      </c>
      <c r="G2" s="182" t="s">
        <v>15</v>
      </c>
      <c r="H2" s="182" t="s">
        <v>42</v>
      </c>
      <c r="I2" s="182" t="s">
        <v>16</v>
      </c>
      <c r="J2" s="182" t="s">
        <v>13</v>
      </c>
      <c r="K2" s="182" t="s">
        <v>51</v>
      </c>
      <c r="L2" s="182" t="s">
        <v>52</v>
      </c>
      <c r="M2" s="184" t="s">
        <v>30</v>
      </c>
      <c r="N2" s="184" t="s">
        <v>31</v>
      </c>
      <c r="O2" s="185" t="s">
        <v>34</v>
      </c>
    </row>
    <row r="3" spans="1:15" s="3" customFormat="1" ht="26.25" customHeight="1" x14ac:dyDescent="0.25">
      <c r="A3" s="179">
        <f>ROW(A1)</f>
        <v>1</v>
      </c>
      <c r="B3" s="179" t="s">
        <v>7</v>
      </c>
      <c r="C3" s="180" t="s">
        <v>24</v>
      </c>
      <c r="D3" s="179" t="s">
        <v>66</v>
      </c>
      <c r="E3" s="179" t="s">
        <v>67</v>
      </c>
      <c r="F3" s="179" t="s">
        <v>58</v>
      </c>
      <c r="G3" s="180" t="s">
        <v>40</v>
      </c>
      <c r="H3" s="179">
        <v>1</v>
      </c>
      <c r="I3" s="179">
        <v>1</v>
      </c>
      <c r="J3" s="179" t="s">
        <v>1</v>
      </c>
      <c r="K3" s="179" t="s">
        <v>126</v>
      </c>
      <c r="L3" s="194" t="s">
        <v>122</v>
      </c>
      <c r="M3" s="147" t="s">
        <v>175</v>
      </c>
      <c r="N3" s="147"/>
      <c r="O3" s="179" t="s">
        <v>315</v>
      </c>
    </row>
    <row r="4" spans="1:15" s="3" customFormat="1" ht="70.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3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3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3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2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701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8">
        <v>1</v>
      </c>
      <c r="N117" s="178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91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705</v>
      </c>
      <c r="M142" s="57"/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31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176">
        <v>1</v>
      </c>
      <c r="I143" s="177">
        <v>1</v>
      </c>
      <c r="J143" s="57" t="s">
        <v>1</v>
      </c>
      <c r="K143" s="57" t="s">
        <v>689</v>
      </c>
      <c r="L143" s="57"/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30.75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176">
        <v>1</v>
      </c>
      <c r="I144" s="177">
        <v>1</v>
      </c>
      <c r="J144" s="57" t="s">
        <v>1</v>
      </c>
      <c r="K144" s="57" t="s">
        <v>695</v>
      </c>
      <c r="L144" s="57"/>
      <c r="M144" s="57"/>
      <c r="N144" s="57"/>
      <c r="O144" s="57"/>
    </row>
    <row r="145" spans="1:15" s="3" customFormat="1" ht="35.25" customHeight="1" x14ac:dyDescent="0.25">
      <c r="A145" s="169">
        <v>143</v>
      </c>
      <c r="B145" s="169" t="s">
        <v>9</v>
      </c>
      <c r="C145" s="168" t="s">
        <v>462</v>
      </c>
      <c r="D145" s="169" t="s">
        <v>696</v>
      </c>
      <c r="E145" s="169" t="s">
        <v>175</v>
      </c>
      <c r="F145" s="169" t="s">
        <v>175</v>
      </c>
      <c r="G145" s="168" t="s">
        <v>465</v>
      </c>
      <c r="H145" s="176">
        <v>1</v>
      </c>
      <c r="I145" s="177">
        <v>0</v>
      </c>
      <c r="J145" s="57" t="s">
        <v>211</v>
      </c>
      <c r="K145" s="57" t="s">
        <v>697</v>
      </c>
      <c r="L145" s="57"/>
      <c r="M145" s="57"/>
      <c r="N145" s="57"/>
      <c r="O145" s="57" t="s">
        <v>698</v>
      </c>
    </row>
    <row r="146" spans="1:15" s="3" customFormat="1" ht="51" customHeight="1" x14ac:dyDescent="0.25">
      <c r="A146" s="169">
        <v>144</v>
      </c>
      <c r="B146" s="169" t="s">
        <v>6</v>
      </c>
      <c r="C146" s="168" t="s">
        <v>68</v>
      </c>
      <c r="D146" s="169" t="s">
        <v>702</v>
      </c>
      <c r="E146" s="169" t="s">
        <v>175</v>
      </c>
      <c r="F146" s="169" t="s">
        <v>175</v>
      </c>
      <c r="G146" s="168" t="s">
        <v>69</v>
      </c>
      <c r="H146" s="176">
        <v>1</v>
      </c>
      <c r="I146" s="177">
        <v>0</v>
      </c>
      <c r="J146" s="57" t="s">
        <v>211</v>
      </c>
      <c r="K146" s="57" t="s">
        <v>703</v>
      </c>
      <c r="L146" s="57"/>
      <c r="M146" s="57"/>
      <c r="N146" s="57"/>
      <c r="O146" s="57" t="s">
        <v>704</v>
      </c>
    </row>
    <row r="147" spans="1:15" s="3" customFormat="1" ht="19.5" customHeight="1" x14ac:dyDescent="0.25">
      <c r="A147" s="169"/>
      <c r="B147" s="169"/>
      <c r="C147" s="168"/>
      <c r="D147" s="169"/>
      <c r="E147" s="169"/>
      <c r="F147" s="169"/>
      <c r="G147" s="168"/>
      <c r="H147" s="176"/>
      <c r="I147" s="177"/>
      <c r="J147" s="57"/>
      <c r="K147" s="57"/>
      <c r="L147" s="57"/>
      <c r="M147" s="57"/>
      <c r="N147" s="57"/>
      <c r="O147" s="57"/>
    </row>
    <row r="148" spans="1:15" s="3" customFormat="1" ht="21" customHeight="1" x14ac:dyDescent="0.25">
      <c r="A148" s="169"/>
      <c r="B148" s="169"/>
      <c r="C148" s="168"/>
      <c r="D148" s="169"/>
      <c r="E148" s="169"/>
      <c r="F148" s="169"/>
      <c r="G148" s="168"/>
      <c r="H148" s="176"/>
      <c r="I148" s="177"/>
      <c r="J148" s="57"/>
      <c r="K148" s="57"/>
      <c r="L148" s="57"/>
      <c r="M148" s="57"/>
      <c r="N148" s="57"/>
      <c r="O148" s="57"/>
    </row>
    <row r="149" spans="1:15" s="3" customFormat="1" ht="26.25" customHeight="1" x14ac:dyDescent="0.25">
      <c r="A149" s="168"/>
      <c r="B149" s="168"/>
      <c r="D149" s="6"/>
      <c r="E149" s="57"/>
      <c r="F149" s="57"/>
      <c r="G149" s="9"/>
      <c r="H149" s="156" t="s">
        <v>79</v>
      </c>
      <c r="I149" s="186">
        <f>COUNT(H3:H149)</f>
        <v>144</v>
      </c>
      <c r="J149" s="6"/>
      <c r="K149" s="6"/>
      <c r="L149" s="57"/>
      <c r="M149" s="6"/>
      <c r="N149" s="6"/>
      <c r="O149" s="6"/>
    </row>
    <row r="150" spans="1:15" s="3" customFormat="1" ht="21.75" customHeight="1" x14ac:dyDescent="0.2">
      <c r="A150" s="50"/>
      <c r="B150" s="57"/>
      <c r="C150" s="9"/>
      <c r="D150" s="57"/>
      <c r="E150" s="57"/>
      <c r="F150" s="57"/>
      <c r="G150" s="9"/>
      <c r="H150" s="157" t="s">
        <v>205</v>
      </c>
      <c r="I150" s="187">
        <f>SUM(H3:H149)</f>
        <v>183</v>
      </c>
      <c r="J150" s="57"/>
      <c r="K150" s="57"/>
      <c r="L150" s="57"/>
      <c r="M150" s="57"/>
      <c r="N150" s="57"/>
      <c r="O150" s="57"/>
    </row>
    <row r="151" spans="1:15" s="3" customFormat="1" ht="29.25" customHeight="1" x14ac:dyDescent="0.2">
      <c r="A151" s="50"/>
      <c r="B151" s="6"/>
      <c r="C151" s="9"/>
      <c r="D151" s="6"/>
      <c r="E151" s="57"/>
      <c r="F151" s="57"/>
      <c r="G151" s="9"/>
      <c r="H151" s="158" t="s">
        <v>80</v>
      </c>
      <c r="I151" s="188">
        <v>71</v>
      </c>
      <c r="J151" s="57"/>
      <c r="K151" s="57"/>
      <c r="L151" s="57"/>
      <c r="M151" s="6"/>
      <c r="N151" s="57"/>
      <c r="O151" s="6"/>
    </row>
    <row r="152" spans="1:15" s="3" customFormat="1" ht="29.25" customHeight="1" x14ac:dyDescent="0.2">
      <c r="A152" s="50"/>
      <c r="B152" s="57"/>
      <c r="C152" s="9"/>
      <c r="D152" s="57"/>
      <c r="E152" s="57"/>
      <c r="F152" s="57"/>
      <c r="G152" s="9"/>
      <c r="H152" s="158" t="s">
        <v>204</v>
      </c>
      <c r="I152" s="188">
        <v>12</v>
      </c>
      <c r="J152" s="57"/>
      <c r="K152" s="57"/>
      <c r="L152" s="57"/>
      <c r="M152" s="57"/>
      <c r="N152" s="57"/>
      <c r="O152" s="57"/>
    </row>
    <row r="153" spans="1:15" s="3" customFormat="1" ht="26.25" customHeight="1" x14ac:dyDescent="0.2">
      <c r="A153" s="50"/>
      <c r="B153" s="6"/>
      <c r="C153" s="9"/>
      <c r="D153" s="6"/>
      <c r="E153" s="57"/>
      <c r="F153" s="57"/>
      <c r="G153" s="9"/>
      <c r="H153" s="158" t="s">
        <v>117</v>
      </c>
      <c r="I153" s="188">
        <f>SUM(M3:M140)</f>
        <v>53</v>
      </c>
      <c r="J153" s="6"/>
      <c r="K153" s="6"/>
      <c r="L153" s="57"/>
      <c r="M153" s="6"/>
      <c r="N153" s="6"/>
      <c r="O153" s="6"/>
    </row>
    <row r="154" spans="1:15" s="3" customFormat="1" ht="27.75" customHeight="1" x14ac:dyDescent="0.2">
      <c r="A154" s="50"/>
      <c r="B154" s="6"/>
      <c r="C154" s="9"/>
      <c r="D154" s="6"/>
      <c r="E154" s="57"/>
      <c r="F154" s="57"/>
      <c r="G154" s="9"/>
      <c r="H154" s="158" t="s">
        <v>118</v>
      </c>
      <c r="I154" s="188">
        <f>SUM(N3:N149)</f>
        <v>7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57"/>
      <c r="C155" s="9"/>
      <c r="D155" s="57"/>
      <c r="E155" s="57"/>
      <c r="F155" s="57"/>
      <c r="G155" s="9"/>
      <c r="H155" s="158" t="s">
        <v>222</v>
      </c>
      <c r="I155" s="189">
        <v>100</v>
      </c>
      <c r="J155" s="57"/>
      <c r="K155" s="57"/>
      <c r="L155" s="57"/>
      <c r="M155" s="57"/>
      <c r="N155" s="57"/>
      <c r="O155" s="57"/>
    </row>
    <row r="156" spans="1:15" s="3" customFormat="1" ht="33" customHeight="1" x14ac:dyDescent="0.2">
      <c r="A156" s="50"/>
      <c r="B156" s="6"/>
      <c r="C156" s="9"/>
      <c r="D156" s="6"/>
      <c r="E156" s="57"/>
      <c r="F156" s="57"/>
      <c r="G156" s="9"/>
      <c r="H156" s="159" t="s">
        <v>119</v>
      </c>
      <c r="I156" s="190">
        <v>10</v>
      </c>
      <c r="J156" s="5" t="s">
        <v>645</v>
      </c>
      <c r="K156" s="5" t="s">
        <v>652</v>
      </c>
      <c r="L156" s="57"/>
      <c r="M156" s="6"/>
      <c r="N156" s="57"/>
      <c r="O156" s="6"/>
    </row>
    <row r="157" spans="1:15" s="3" customFormat="1" ht="16.5" customHeight="1" x14ac:dyDescent="0.2">
      <c r="A157" s="50"/>
      <c r="B157" s="57"/>
      <c r="C157" s="9"/>
      <c r="D157" s="57"/>
      <c r="E157" s="57"/>
      <c r="F157" s="57"/>
      <c r="G157" s="9"/>
      <c r="H157" s="149"/>
      <c r="I157" s="149"/>
      <c r="J157" s="57"/>
      <c r="K157" s="57"/>
      <c r="L157" s="57"/>
      <c r="M157" s="57"/>
      <c r="N157" s="57"/>
      <c r="O157" s="57"/>
    </row>
    <row r="158" spans="1:15" s="3" customFormat="1" ht="14.25" customHeight="1" x14ac:dyDescent="0.2">
      <c r="A158" s="50"/>
      <c r="B158" s="6"/>
      <c r="C158" s="9"/>
      <c r="D158" s="6"/>
      <c r="E158" s="57"/>
      <c r="F158" s="57"/>
      <c r="G158" s="9"/>
      <c r="H158" s="6"/>
      <c r="I158" s="168"/>
      <c r="J158" s="6"/>
      <c r="K158" s="57"/>
      <c r="L158" s="9"/>
      <c r="M158" s="6"/>
      <c r="N158" s="6"/>
      <c r="O158" s="6"/>
    </row>
    <row r="159" spans="1:15" s="3" customFormat="1" ht="13.9" customHeight="1" x14ac:dyDescent="0.2">
      <c r="A159" s="50"/>
      <c r="B159" s="200" t="s">
        <v>179</v>
      </c>
      <c r="C159" s="201"/>
      <c r="D159" s="139"/>
      <c r="E159" s="139"/>
      <c r="F159" s="57"/>
      <c r="G159" s="9"/>
      <c r="H159" s="6"/>
      <c r="I159" s="6"/>
      <c r="J159" s="6"/>
      <c r="K159" s="57"/>
      <c r="L159" s="195"/>
      <c r="M159" s="6"/>
      <c r="N159" s="6"/>
      <c r="O159" s="6"/>
    </row>
    <row r="160" spans="1:15" s="3" customFormat="1" ht="13.9" customHeight="1" x14ac:dyDescent="0.2">
      <c r="A160" s="50"/>
      <c r="B160" s="202"/>
      <c r="C160" s="203"/>
      <c r="D160" s="27"/>
      <c r="E160" s="27"/>
      <c r="F160" s="57"/>
      <c r="G160" s="9"/>
      <c r="H160" s="6"/>
      <c r="I160" s="6"/>
      <c r="J160" s="6"/>
      <c r="K160" s="6"/>
      <c r="L160" s="57"/>
      <c r="M160" s="6"/>
      <c r="N160" s="6"/>
      <c r="O160" s="6"/>
    </row>
    <row r="161" spans="1:15" s="3" customFormat="1" ht="13.9" customHeight="1" x14ac:dyDescent="0.2">
      <c r="A161" s="50"/>
      <c r="B161" s="204"/>
      <c r="C161" s="205"/>
      <c r="D161" s="144"/>
      <c r="E161" s="144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2.75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55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57"/>
      <c r="N164" s="57"/>
      <c r="O164" s="6"/>
    </row>
    <row r="165" spans="1:15" s="3" customFormat="1" ht="13.9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6"/>
      <c r="N165" s="6"/>
      <c r="O165" s="6"/>
    </row>
    <row r="166" spans="1:15" s="37" customFormat="1" ht="13.9" customHeight="1" x14ac:dyDescent="0.2">
      <c r="A166" s="50"/>
      <c r="B166" s="6"/>
      <c r="C166" s="9"/>
      <c r="F166" s="57"/>
      <c r="G166" s="9"/>
      <c r="H166" s="6"/>
      <c r="I166" s="6"/>
      <c r="J166" s="6"/>
      <c r="K166" s="6"/>
      <c r="L166" s="57"/>
      <c r="M166" s="6"/>
      <c r="N166" s="8"/>
      <c r="O166" s="6"/>
    </row>
    <row r="167" spans="1:15" s="3" customFormat="1" ht="13.9" customHeight="1" x14ac:dyDescent="0.25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40"/>
      <c r="N167" s="39"/>
      <c r="O167" s="83"/>
    </row>
    <row r="168" spans="1:15" s="3" customFormat="1" ht="13.9" customHeight="1" x14ac:dyDescent="0.2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6"/>
      <c r="N168" s="6"/>
      <c r="O168" s="6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5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40"/>
      <c r="N170" s="40"/>
      <c r="O170" s="83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4"/>
    </row>
    <row r="172" spans="1:15" s="3" customFormat="1" ht="13.9" customHeight="1" x14ac:dyDescent="0.2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6"/>
      <c r="N172" s="6"/>
      <c r="O172" s="6"/>
    </row>
    <row r="173" spans="1:15" s="3" customFormat="1" ht="13.9" customHeight="1" x14ac:dyDescent="0.25">
      <c r="A173" s="50"/>
      <c r="B173" s="57"/>
      <c r="C173" s="9"/>
      <c r="D173" s="57"/>
      <c r="E173" s="57"/>
      <c r="F173" s="57"/>
      <c r="G173" s="9"/>
      <c r="H173" s="57"/>
      <c r="I173" s="6"/>
      <c r="J173" s="57"/>
      <c r="K173" s="57"/>
      <c r="L173" s="57"/>
      <c r="M173" s="40"/>
      <c r="N173" s="40"/>
      <c r="O173" s="83"/>
    </row>
    <row r="174" spans="1:15" s="19" customFormat="1" ht="13.9" customHeight="1" x14ac:dyDescent="0.25">
      <c r="A174" s="143"/>
      <c r="B174" s="100"/>
      <c r="C174" s="114"/>
      <c r="D174" s="100"/>
      <c r="E174" s="100"/>
      <c r="F174" s="100"/>
      <c r="G174" s="114"/>
      <c r="H174" s="100"/>
      <c r="I174" s="57"/>
      <c r="J174" s="100"/>
      <c r="K174" s="100"/>
      <c r="L174" s="100"/>
      <c r="M174" s="56"/>
      <c r="N174" s="56"/>
      <c r="O174" s="125"/>
    </row>
    <row r="175" spans="1:15" s="18" customFormat="1" ht="14.25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26"/>
      <c r="N175" s="126"/>
      <c r="O175" s="126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9" customFormat="1" ht="13.9" customHeight="1" x14ac:dyDescent="0.25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56"/>
      <c r="N177" s="56"/>
      <c r="O177" s="125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1"/>
      <c r="C180" s="115"/>
      <c r="D180" s="101"/>
      <c r="E180" s="101"/>
      <c r="F180" s="101"/>
      <c r="G180" s="115"/>
      <c r="H180" s="101"/>
      <c r="I180" s="100"/>
      <c r="J180" s="101"/>
      <c r="K180" s="101"/>
      <c r="L180" s="101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1"/>
      <c r="J181" s="127"/>
      <c r="K181" s="127"/>
      <c r="L181" s="127"/>
      <c r="M181" s="128"/>
      <c r="N181" s="129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28"/>
      <c r="N184" s="129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4.25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29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28"/>
      <c r="N194" s="129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28.5" customHeight="1" x14ac:dyDescent="0.2">
      <c r="A211" s="143"/>
      <c r="B211" s="127"/>
      <c r="C211" s="130"/>
      <c r="D211" s="127"/>
      <c r="E211" s="127"/>
      <c r="F211" s="127"/>
      <c r="G211" s="130"/>
      <c r="H211" s="127"/>
      <c r="I211" s="100"/>
      <c r="J211" s="127"/>
      <c r="K211" s="127"/>
      <c r="L211" s="127"/>
      <c r="M211" s="127"/>
      <c r="N211" s="127"/>
      <c r="O211" s="127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27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27" customHeight="1" x14ac:dyDescent="0.2">
      <c r="A218" s="143"/>
      <c r="B218" s="127"/>
      <c r="C218" s="130"/>
      <c r="D218" s="127"/>
      <c r="E218" s="127"/>
      <c r="F218" s="127"/>
      <c r="G218" s="130"/>
      <c r="H218" s="127"/>
      <c r="I218" s="100"/>
      <c r="J218" s="127"/>
      <c r="K218" s="127"/>
      <c r="L218" s="127"/>
      <c r="M218" s="127"/>
      <c r="N218" s="127"/>
      <c r="O218" s="127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27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7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27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7.25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27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7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30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13.9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28.5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13.9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4.2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16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2"/>
      <c r="N280" s="102"/>
      <c r="O280" s="102"/>
    </row>
    <row r="281" spans="1:15" s="3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0"/>
      <c r="N281" s="100"/>
      <c r="O281" s="100"/>
    </row>
    <row r="282" spans="1:15" s="4" customFormat="1" ht="14.25" x14ac:dyDescent="0.2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3"/>
      <c r="N282" s="51"/>
      <c r="O282" s="103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103"/>
      <c r="O283" s="103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4"/>
      <c r="N284" s="104"/>
      <c r="O284" s="104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56"/>
      <c r="N285" s="56"/>
      <c r="O285" s="56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0"/>
      <c r="N286" s="100"/>
      <c r="O286" s="100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56"/>
      <c r="N289" s="56"/>
      <c r="O289" s="106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5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100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56"/>
      <c r="N293" s="56"/>
      <c r="O293" s="56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0"/>
      <c r="N295" s="100"/>
      <c r="O295" s="100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7"/>
      <c r="N298" s="107"/>
      <c r="O298" s="56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0"/>
      <c r="N299" s="100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8"/>
      <c r="N301" s="108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7"/>
      <c r="N303" s="107"/>
      <c r="O303" s="107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56"/>
      <c r="N304" s="56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ht="27" customHeight="1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7"/>
      <c r="N306" s="107"/>
      <c r="O306" s="100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0"/>
      <c r="N307" s="100"/>
      <c r="O307" s="56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56"/>
      <c r="N308" s="56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7"/>
      <c r="N309" s="107"/>
      <c r="O309" s="107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1"/>
      <c r="N310" s="101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56"/>
      <c r="N311" s="56"/>
      <c r="O311" s="56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7"/>
      <c r="N312" s="107"/>
      <c r="O312" s="107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6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56"/>
      <c r="N314" s="56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56"/>
      <c r="N317" s="56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1"/>
      <c r="L318" s="101"/>
      <c r="M318" s="107"/>
      <c r="N318" s="107"/>
      <c r="O318" s="56"/>
      <c r="P318" s="53"/>
      <c r="Q318" s="53"/>
      <c r="R318" s="53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4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7"/>
      <c r="N324" s="107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0"/>
      <c r="N325" s="100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6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1"/>
      <c r="N328" s="101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0"/>
      <c r="N329" s="100"/>
      <c r="O329" s="107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5"/>
      <c r="N330" s="105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7"/>
      <c r="N331" s="100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7"/>
      <c r="N336" s="100"/>
      <c r="O336" s="107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53"/>
      <c r="N337" s="100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0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1"/>
      <c r="N340" s="101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1"/>
      <c r="N346" s="101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0"/>
      <c r="N349" s="100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9"/>
      <c r="N351" s="109"/>
      <c r="O351" s="109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10"/>
      <c r="N352" s="110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00"/>
      <c r="N353" s="100"/>
      <c r="O353" s="100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1"/>
      <c r="N354" s="101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0"/>
      <c r="N355" s="100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1"/>
      <c r="N356" s="101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0"/>
      <c r="N357" s="100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0"/>
      <c r="J362" s="101"/>
      <c r="K362" s="101"/>
      <c r="L362" s="101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1"/>
      <c r="N367" s="101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0"/>
      <c r="C369" s="114"/>
      <c r="D369" s="100"/>
      <c r="E369" s="100"/>
      <c r="F369" s="100"/>
      <c r="G369" s="114"/>
      <c r="H369" s="100"/>
      <c r="I369" s="101"/>
      <c r="J369" s="100"/>
      <c r="K369" s="100"/>
      <c r="L369" s="100"/>
      <c r="M369" s="56"/>
      <c r="N369" s="54"/>
      <c r="O369" s="56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0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100"/>
      <c r="N372" s="100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0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0"/>
      <c r="C402" s="114"/>
      <c r="D402" s="100"/>
      <c r="E402" s="100"/>
      <c r="F402" s="100"/>
      <c r="G402" s="114"/>
      <c r="H402" s="100"/>
      <c r="I402" s="101"/>
      <c r="J402" s="100"/>
      <c r="K402" s="100"/>
      <c r="L402" s="100"/>
      <c r="M402" s="56"/>
      <c r="N402" s="56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0"/>
      <c r="J403" s="111"/>
      <c r="K403" s="111"/>
      <c r="L403" s="111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16"/>
      <c r="J404" s="111"/>
      <c r="K404" s="111"/>
      <c r="L404" s="111"/>
      <c r="M404" s="53"/>
      <c r="N404" s="53"/>
      <c r="O404" s="53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2"/>
      <c r="B407" s="102"/>
      <c r="C407" s="117"/>
      <c r="D407" s="102"/>
      <c r="E407" s="102"/>
      <c r="F407" s="102"/>
      <c r="G407" s="117"/>
      <c r="H407" s="102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0"/>
      <c r="B408" s="100"/>
      <c r="C408" s="114"/>
      <c r="D408" s="100"/>
      <c r="E408" s="100"/>
      <c r="F408" s="100"/>
      <c r="G408" s="114"/>
      <c r="H408" s="100"/>
      <c r="I408" s="118"/>
      <c r="J408" s="119"/>
      <c r="K408" s="112"/>
      <c r="L408" s="112"/>
      <c r="M408" s="53"/>
      <c r="N408" s="53"/>
      <c r="O408" s="53"/>
    </row>
    <row r="409" spans="1:15" x14ac:dyDescent="0.25">
      <c r="A409" s="124"/>
      <c r="B409" s="121"/>
      <c r="C409" s="120"/>
      <c r="D409" s="121"/>
      <c r="E409" s="121"/>
      <c r="F409" s="121"/>
      <c r="G409" s="120"/>
      <c r="H409" s="121"/>
      <c r="I409" s="116"/>
      <c r="J409" s="123"/>
      <c r="K409" s="113"/>
      <c r="L409" s="113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22"/>
      <c r="J410" s="123"/>
      <c r="K410" s="113"/>
      <c r="L410" s="113"/>
      <c r="M410" s="53"/>
      <c r="N410" s="53"/>
      <c r="O410" s="53"/>
    </row>
    <row r="411" spans="1:15" x14ac:dyDescent="0.25">
      <c r="A411" s="11"/>
      <c r="B411" s="11"/>
      <c r="C411" s="196"/>
      <c r="D411" s="196"/>
      <c r="E411" s="94"/>
      <c r="F411" s="94"/>
      <c r="G411" s="12"/>
      <c r="H411" s="11"/>
      <c r="I411" s="122"/>
      <c r="J411" s="13"/>
      <c r="K411" s="13"/>
      <c r="L411" s="13"/>
    </row>
    <row r="412" spans="1:15" x14ac:dyDescent="0.25">
      <c r="A412" s="11"/>
      <c r="B412" s="14"/>
      <c r="C412" s="12"/>
      <c r="D412" s="14"/>
      <c r="E412" s="14"/>
      <c r="F412" s="14"/>
      <c r="G412" s="15"/>
      <c r="H412" s="14"/>
      <c r="I412" s="13"/>
      <c r="J412" s="13"/>
      <c r="K412" s="13"/>
      <c r="L412" s="13"/>
    </row>
    <row r="413" spans="1:15" x14ac:dyDescent="0.25">
      <c r="I413" s="13"/>
      <c r="J413" s="13"/>
      <c r="K413" s="13"/>
      <c r="L413" s="13"/>
    </row>
    <row r="414" spans="1:15" x14ac:dyDescent="0.25">
      <c r="I414" s="13"/>
    </row>
  </sheetData>
  <mergeCells count="3">
    <mergeCell ref="C411:D411"/>
    <mergeCell ref="A1:O1"/>
    <mergeCell ref="B159:C16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10" t="s">
        <v>190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2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6"/>
      <c r="D31" s="207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8"/>
      <c r="D33" s="209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J13" sqref="J13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3" t="s">
        <v>700</v>
      </c>
      <c r="C1" s="214"/>
      <c r="D1" s="214"/>
      <c r="E1" s="214"/>
      <c r="F1" s="214"/>
      <c r="G1" s="214"/>
      <c r="H1" s="214"/>
      <c r="I1" s="214"/>
      <c r="J1" s="215"/>
    </row>
    <row r="2" spans="1:12" ht="13.9" customHeight="1" thickBot="1" x14ac:dyDescent="0.3">
      <c r="A2" s="20"/>
      <c r="B2" s="216"/>
      <c r="C2" s="217"/>
      <c r="D2" s="217"/>
      <c r="E2" s="217"/>
      <c r="F2" s="217"/>
      <c r="G2" s="217"/>
      <c r="H2" s="217"/>
      <c r="I2" s="217"/>
      <c r="J2" s="218"/>
    </row>
    <row r="3" spans="1:12" ht="38.450000000000003" customHeight="1" x14ac:dyDescent="0.25">
      <c r="A3" s="20"/>
      <c r="B3" s="223" t="s">
        <v>2</v>
      </c>
      <c r="C3" s="225" t="s">
        <v>30</v>
      </c>
      <c r="D3" s="226"/>
      <c r="E3" s="227"/>
      <c r="F3" s="228"/>
      <c r="G3" s="229" t="s">
        <v>31</v>
      </c>
      <c r="H3" s="230"/>
      <c r="I3" s="231"/>
      <c r="J3" s="232"/>
    </row>
    <row r="4" spans="1:12" ht="45.75" customHeight="1" thickBot="1" x14ac:dyDescent="0.3">
      <c r="A4" s="20"/>
      <c r="B4" s="224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11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3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53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20" t="s">
        <v>178</v>
      </c>
      <c r="C28" s="221"/>
      <c r="D28" s="221"/>
      <c r="E28" s="221"/>
      <c r="F28" s="222"/>
    </row>
    <row r="29" spans="1:12" x14ac:dyDescent="0.25">
      <c r="A29" s="29"/>
      <c r="B29" s="32"/>
    </row>
    <row r="30" spans="1:12" ht="19.5" customHeight="1" x14ac:dyDescent="0.25">
      <c r="A30" s="29"/>
      <c r="B30" s="219"/>
      <c r="C30" s="219"/>
      <c r="D30" s="219"/>
      <c r="E30" s="219"/>
      <c r="F30" s="219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7" t="s">
        <v>180</v>
      </c>
      <c r="B1" s="238"/>
      <c r="C1" s="238"/>
      <c r="D1" s="238"/>
      <c r="E1" s="238"/>
      <c r="F1" s="238"/>
      <c r="G1" s="239"/>
      <c r="H1" s="53"/>
    </row>
    <row r="2" spans="1:8" ht="15.75" thickBot="1" x14ac:dyDescent="0.3">
      <c r="A2" s="240"/>
      <c r="B2" s="241"/>
      <c r="C2" s="241"/>
      <c r="D2" s="241"/>
      <c r="E2" s="241"/>
      <c r="F2" s="241"/>
      <c r="G2" s="242"/>
      <c r="H2" s="53"/>
    </row>
    <row r="3" spans="1:8" ht="15.75" x14ac:dyDescent="0.25">
      <c r="A3" s="223" t="s">
        <v>2</v>
      </c>
      <c r="B3" s="225" t="s">
        <v>30</v>
      </c>
      <c r="C3" s="226"/>
      <c r="D3" s="227"/>
      <c r="E3" s="234" t="s">
        <v>31</v>
      </c>
      <c r="F3" s="235"/>
      <c r="G3" s="236"/>
    </row>
    <row r="4" spans="1:8" ht="53.25" customHeight="1" thickBot="1" x14ac:dyDescent="0.3">
      <c r="A4" s="224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3" t="s">
        <v>178</v>
      </c>
      <c r="B29" s="243"/>
      <c r="C29" s="243"/>
      <c r="D29" s="243"/>
    </row>
    <row r="31" spans="1:7" x14ac:dyDescent="0.25">
      <c r="A31" s="233"/>
      <c r="B31" s="233"/>
      <c r="C31" s="233"/>
      <c r="D31" s="233"/>
      <c r="E31" s="233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2022-04-21T06:51:43Z</dcterms:modified>
</cp:coreProperties>
</file>