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emoriu" sheetId="1" r:id="rId1"/>
  </sheets>
  <definedNames>
    <definedName name="_xlnm.Print_Area" localSheetId="0">'Memoriu'!$A$1:$BF$127</definedName>
  </definedNames>
  <calcPr fullCalcOnLoad="1"/>
</workbook>
</file>

<file path=xl/sharedStrings.xml><?xml version="1.0" encoding="utf-8"?>
<sst xmlns="http://schemas.openxmlformats.org/spreadsheetml/2006/main" count="208" uniqueCount="116">
  <si>
    <t>din care:</t>
  </si>
  <si>
    <t>Pd. Stat</t>
  </si>
  <si>
    <t>Pd. private ad-tate şi cu serv.s</t>
  </si>
  <si>
    <t>Pd. fără ad.şi ss</t>
  </si>
  <si>
    <t>din care</t>
  </si>
  <si>
    <t>Nr, crt.</t>
  </si>
  <si>
    <t>Specificări</t>
  </si>
  <si>
    <t>Control propriu ISJ</t>
  </si>
  <si>
    <t>Control propriu DS şi OS al ICAS</t>
  </si>
  <si>
    <t>Control propriu structuri silvice de ad-rare</t>
  </si>
  <si>
    <t>Total control propriu ISJ</t>
  </si>
  <si>
    <t>din care în:</t>
  </si>
  <si>
    <t>Cap. I.  Administrarea pădurilor</t>
  </si>
  <si>
    <t>Suprafaţa pădurilor ( ha ) - total, din care</t>
  </si>
  <si>
    <t xml:space="preserve"> - proprietate publică de stat </t>
  </si>
  <si>
    <t xml:space="preserve"> - proprietate publică a unităţilor administrativ-teritoriale</t>
  </si>
  <si>
    <t xml:space="preserve"> - proprietate privată a unităţilor de cult, învăţământ, a Academiei Române etc</t>
  </si>
  <si>
    <t xml:space="preserve"> - proprietate privată indiviză a formelor asociative</t>
  </si>
  <si>
    <t xml:space="preserve"> - proprietate privată a persoanelor fizice</t>
  </si>
  <si>
    <t>Vegetaţie forestieră din afara fondului forestier</t>
  </si>
  <si>
    <t>Nr. retrageri de autorizaţii de funcţionare a structurilor silvice proprii de ad-rare</t>
  </si>
  <si>
    <t>Controale în pd (de fond, parţiale, integritatea pd., păşunat, PSI) - Nr. TOTAL</t>
  </si>
  <si>
    <t>Nr. infracţiuni tăieri de arbori</t>
  </si>
  <si>
    <t>Nr. infracţiuni folosire ilegală a ciocanului silvic</t>
  </si>
  <si>
    <t>Nr. contravenţii tăieri de arbori</t>
  </si>
  <si>
    <t>Volum tăiat ilegal TOTAL - din care ( mc )</t>
  </si>
  <si>
    <t>din infracţiuni</t>
  </si>
  <si>
    <t>din contravenţii</t>
  </si>
  <si>
    <t>acordat risc normal</t>
  </si>
  <si>
    <t>nejustificat</t>
  </si>
  <si>
    <t>Valoarea pagubelor din tăieri ilegale TOTAL - din care ( lei )</t>
  </si>
  <si>
    <t>din infracţiuni, inclusiv prin folosirea ilegală a ciocanului silvic</t>
  </si>
  <si>
    <t>nejustificat şi imputat</t>
  </si>
  <si>
    <t>Cap. III.    Păşunatul abuziv</t>
  </si>
  <si>
    <t>Nr. infracţiuni păşunat abuziv</t>
  </si>
  <si>
    <t>Nr. contravenţii păşunat abuziv</t>
  </si>
  <si>
    <t>Valoarea pagubelor din păşunat abuziv TOTAL - din care ( lei )</t>
  </si>
  <si>
    <t>Cap. IV.   Incendierea pădurilor</t>
  </si>
  <si>
    <t>Nr. infracţiuni de incendiere a pădurilor</t>
  </si>
  <si>
    <t>Nr. contravenţii de incendiere a pădurilor</t>
  </si>
  <si>
    <t>Valoarea pagubelor din incendierea pădurilor TOTAL - din care ( lei )</t>
  </si>
  <si>
    <t>Cap. V.   Integritatea şi permanenţa pădurilor</t>
  </si>
  <si>
    <t>Nr. infracţiuni de red. şi ocupare a supr. pădurilor</t>
  </si>
  <si>
    <t>Nr. contravenţii de red. şi ocupare a supr. pădurilor</t>
  </si>
  <si>
    <t>Valoarea pagubelor din red. şi ocup. supr. pădurilor TOTAL - d.care ( lei )</t>
  </si>
  <si>
    <t>Nr. contravenţii de neexecutare a lucrărilor de regenerare a pădurilor</t>
  </si>
  <si>
    <t>Cap. VI.   Controlul circulaţiei materialului lemnos</t>
  </si>
  <si>
    <t>Infracţiuni constatate TOTAL</t>
  </si>
  <si>
    <t>Contravenţii constatate TOTAL</t>
  </si>
  <si>
    <t xml:space="preserve">Material lemnos confiscat TOTAL - din care (mc) </t>
  </si>
  <si>
    <t>cherestea</t>
  </si>
  <si>
    <t>lemn de foc</t>
  </si>
  <si>
    <t>Pomi de Crăciun confiscaţi - buc.</t>
  </si>
  <si>
    <t>Controlul instalaţiilor de debitat, depozitelor etc. - Nr. acţiuni TOTAL</t>
  </si>
  <si>
    <t xml:space="preserve">Material lemnos confiscat fizic TOTAL - din care (mc) </t>
  </si>
  <si>
    <t xml:space="preserve">Mat. lemn. care nu se găseşte confiscat contravaloric TOTAL - d.care (mc) </t>
  </si>
  <si>
    <t>Cap. VIII.  Inspecţii şi controale finalizate prin rapoarte şi note</t>
  </si>
  <si>
    <t xml:space="preserve"> Inspecţii şi controale finalizate prin rapoarte şi note - nr. TOTAL, din care:</t>
  </si>
  <si>
    <t xml:space="preserve"> Inspecţii şi controale tematice programate</t>
  </si>
  <si>
    <t>de la preşedinţie</t>
  </si>
  <si>
    <t>de la parlament</t>
  </si>
  <si>
    <t>de la guvern / instituţii şi autorităţi publice centrale</t>
  </si>
  <si>
    <t>de la instituţii şi autorităţi publice locale</t>
  </si>
  <si>
    <t>de la persoane fizice şi juridice</t>
  </si>
  <si>
    <t>Sancţiuni aplicate - nr. TOTAL, din care:</t>
  </si>
  <si>
    <t xml:space="preserve"> cu desfacerea contractului de muncă /retragerea autorizaţiei de practică</t>
  </si>
  <si>
    <t>cu suspendarea contractului de muncă / suspendarea autorizaţiei de practică</t>
  </si>
  <si>
    <t>Penalizări aplicate - număr</t>
  </si>
  <si>
    <t>valoare - lei</t>
  </si>
  <si>
    <t>Sancţiuni aprobate - nr. TOTAL, din care:</t>
  </si>
  <si>
    <t>Penalizări aprobate - număr</t>
  </si>
  <si>
    <t>Cap. II.  Sustrageri de arbori</t>
  </si>
  <si>
    <t>lemn de lucru</t>
  </si>
  <si>
    <t>material abandonat</t>
  </si>
  <si>
    <t>Cap.VII. Controlul instalatiilor,depoz.etc</t>
  </si>
  <si>
    <r>
      <t>Judeţul</t>
    </r>
    <r>
      <rPr>
        <b/>
        <sz val="10"/>
        <rFont val="Arial"/>
        <family val="2"/>
      </rPr>
      <t xml:space="preserve"> </t>
    </r>
  </si>
  <si>
    <t xml:space="preserve">Total judeţul </t>
  </si>
  <si>
    <t>Total judeţul</t>
  </si>
  <si>
    <t xml:space="preserve"> - proprietate privată a persoanelor juridice</t>
  </si>
  <si>
    <t xml:space="preserve"> Inspecţii şi controale urmare a sesizărillor, petiţiilor, memoriilor,etc, din care:</t>
  </si>
  <si>
    <t>Controale de exploatare - Nr. acţiuni TOTAL</t>
  </si>
  <si>
    <t>Cap. IX.  Sancţiuni aplicate personalului silvic</t>
  </si>
  <si>
    <t>Contravenţii constatate</t>
  </si>
  <si>
    <t>Controlul circulaţiei materialului lemnos - nr. acţiuni</t>
  </si>
  <si>
    <t>Infracţiuni pentru neexecutarea lucrărilor de împădurire conf. art.114 din Codul Silvic</t>
  </si>
  <si>
    <t>Contravenţii aplicate personalului silvic - nr.</t>
  </si>
  <si>
    <t>Valoare amenzi aplicate pt. contravenţii neasig. contracte ad-rare/servicii -lei</t>
  </si>
  <si>
    <t>Valoare amenzi încasate pt. contravenţii neasig. contracte ad-rare/servicii -lei</t>
  </si>
  <si>
    <t>Valoarea amenzilor aplicate pt. contravenţii tăieri de arbori ( lei )</t>
  </si>
  <si>
    <t>Valoarea amenzilor încasate pt. contravenţii tăieri de arbori ( lei )</t>
  </si>
  <si>
    <t>Valoarea amenzilor aplicate pt. contravenţii păşunat abuziv ( lei )</t>
  </si>
  <si>
    <t>Valoarea amenzilor încasate pt. contravenţii păşunat abuziv ( lei )</t>
  </si>
  <si>
    <t>Valoarea amenzilor aplicate pt. contravenţii privind incendiile ( lei )</t>
  </si>
  <si>
    <t>Valoarea amenzilor încasate pt. contravenţii privind incendiile ( lei )</t>
  </si>
  <si>
    <t>Valoarea amenzilor aplicate pt. red. şi ocup. supr. pădurilor ( lei )</t>
  </si>
  <si>
    <t>Valoarea amenzilor aplicate pt. neexecutarea lucrărilor de regenerare a pădurilor ( lei )</t>
  </si>
  <si>
    <t>Valoarea amenzilor încasate pt. neexecutarea lucrărilor de regenerare a pădurilor ( lei )</t>
  </si>
  <si>
    <t xml:space="preserve">Valoarea amenzilor aplicate - lei </t>
  </si>
  <si>
    <t xml:space="preserve">Valoarea amenzilor încasate - lei </t>
  </si>
  <si>
    <t>Judeţul  VRANCEA</t>
  </si>
  <si>
    <t>Judeţul VASLUI</t>
  </si>
  <si>
    <t>Judeţul BUZAU</t>
  </si>
  <si>
    <t xml:space="preserve">Judeţul GALATI </t>
  </si>
  <si>
    <t>Judeţul BRAILA</t>
  </si>
  <si>
    <t>cons.Cristea TOMA</t>
  </si>
  <si>
    <t xml:space="preserve">  INSPECTOR ŞEF,</t>
  </si>
  <si>
    <t xml:space="preserve">     ÎNTOCMIT,</t>
  </si>
  <si>
    <t>Valoarea amenzilor încasate pt. red. şi ocup. supr. pădurilor ( lei )</t>
  </si>
  <si>
    <t xml:space="preserve">  Ionică CHERCIU</t>
  </si>
  <si>
    <r>
      <t>Judeţul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TULCEA</t>
    </r>
  </si>
  <si>
    <t xml:space="preserve">TOTAL raza G.F. </t>
  </si>
  <si>
    <t>Total control propriu G.F.</t>
  </si>
  <si>
    <t xml:space="preserve">Nr. contravenţii aplicate de G.F. pt. neasig. contracte ad-rare/servicii </t>
  </si>
  <si>
    <t>Total control propriu GFJ</t>
  </si>
  <si>
    <t>Control propriu GFJ</t>
  </si>
  <si>
    <r>
      <t xml:space="preserve">Anexa A   </t>
    </r>
    <r>
      <rPr>
        <b/>
        <sz val="12"/>
        <rFont val="Arial"/>
        <family val="2"/>
      </rPr>
      <t xml:space="preserve">         MEMORIU DE RAPORTARE A ACTIVITĂŢII DE CONTROL ŞI PAZĂ la 31.12.2016</t>
    </r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</si>
</sst>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General_)"/>
    <numFmt numFmtId="191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25" xfId="0" applyFill="1" applyBorder="1" applyAlignment="1">
      <alignment vertical="center" wrapText="1"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22" xfId="0" applyFont="1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2" xfId="0" applyFill="1" applyBorder="1" applyAlignment="1">
      <alignment vertical="center" wrapText="1"/>
    </xf>
    <xf numFmtId="0" fontId="0" fillId="35" borderId="16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32" xfId="0" applyFill="1" applyBorder="1" applyAlignment="1">
      <alignment/>
    </xf>
    <xf numFmtId="0" fontId="0" fillId="35" borderId="24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1" fillId="0" borderId="22" xfId="0" applyFont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35" borderId="3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6" borderId="37" xfId="0" applyFill="1" applyBorder="1" applyAlignment="1">
      <alignment/>
    </xf>
    <xf numFmtId="0" fontId="1" fillId="35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36" borderId="38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35" borderId="24" xfId="0" applyFill="1" applyBorder="1" applyAlignment="1">
      <alignment vertical="center" wrapText="1"/>
    </xf>
    <xf numFmtId="0" fontId="0" fillId="35" borderId="20" xfId="0" applyFill="1" applyBorder="1" applyAlignment="1">
      <alignment vertical="center" wrapText="1"/>
    </xf>
    <xf numFmtId="0" fontId="0" fillId="35" borderId="20" xfId="0" applyFill="1" applyBorder="1" applyAlignment="1">
      <alignment/>
    </xf>
    <xf numFmtId="0" fontId="1" fillId="35" borderId="24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34" borderId="37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1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" fillId="35" borderId="18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1" fillId="37" borderId="0" xfId="0" applyFont="1" applyFill="1" applyBorder="1" applyAlignment="1">
      <alignment vertical="center" wrapText="1"/>
    </xf>
    <xf numFmtId="0" fontId="0" fillId="37" borderId="22" xfId="0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22" xfId="0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7" borderId="0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1" fillId="37" borderId="18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 wrapText="1"/>
    </xf>
    <xf numFmtId="1" fontId="0" fillId="37" borderId="10" xfId="0" applyNumberFormat="1" applyFill="1" applyBorder="1" applyAlignment="1">
      <alignment/>
    </xf>
    <xf numFmtId="0" fontId="2" fillId="37" borderId="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/>
    </xf>
    <xf numFmtId="0" fontId="0" fillId="37" borderId="12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0" fillId="37" borderId="14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0" fontId="0" fillId="37" borderId="17" xfId="0" applyFont="1" applyFill="1" applyBorder="1" applyAlignment="1">
      <alignment vertical="center" wrapText="1"/>
    </xf>
    <xf numFmtId="0" fontId="0" fillId="37" borderId="11" xfId="0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31" xfId="0" applyBorder="1" applyAlignment="1">
      <alignment/>
    </xf>
    <xf numFmtId="0" fontId="3" fillId="35" borderId="5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0" applyNumberFormat="1" applyFont="1" applyFill="1" applyBorder="1" applyAlignment="1" applyProtection="1">
      <alignment horizontal="center" vertical="center" wrapText="1"/>
      <protection/>
    </xf>
    <xf numFmtId="190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9"/>
  <sheetViews>
    <sheetView tabSelected="1" view="pageBreakPreview" zoomScale="125" zoomScaleSheetLayoutView="125" zoomScalePageLayoutView="0" workbookViewId="0" topLeftCell="A16">
      <selection activeCell="AI55" sqref="AI55"/>
    </sheetView>
  </sheetViews>
  <sheetFormatPr defaultColWidth="9.140625" defaultRowHeight="12.75"/>
  <cols>
    <col min="1" max="1" width="3.57421875" style="11" customWidth="1"/>
    <col min="2" max="2" width="38.7109375" style="0" customWidth="1"/>
    <col min="3" max="3" width="8.00390625" style="27" customWidth="1"/>
    <col min="4" max="4" width="8.28125" style="27" customWidth="1"/>
    <col min="5" max="6" width="7.140625" style="27" customWidth="1"/>
    <col min="7" max="8" width="8.140625" style="27" customWidth="1"/>
    <col min="9" max="9" width="7.140625" style="27" customWidth="1"/>
    <col min="10" max="11" width="8.00390625" style="28" customWidth="1"/>
    <col min="12" max="12" width="7.8515625" style="28" customWidth="1"/>
    <col min="13" max="14" width="7.00390625" style="28" customWidth="1"/>
    <col min="15" max="15" width="7.140625" style="28" customWidth="1"/>
    <col min="16" max="16" width="7.00390625" style="28" customWidth="1"/>
    <col min="17" max="18" width="7.00390625" style="0" customWidth="1"/>
    <col min="19" max="19" width="6.140625" style="0" customWidth="1"/>
    <col min="20" max="22" width="7.00390625" style="0" customWidth="1"/>
    <col min="23" max="23" width="7.140625" style="0" customWidth="1"/>
    <col min="24" max="24" width="7.00390625" style="0" customWidth="1"/>
    <col min="25" max="25" width="7.140625" style="0" customWidth="1"/>
    <col min="26" max="26" width="6.421875" style="0" customWidth="1"/>
    <col min="27" max="27" width="7.140625" style="0" customWidth="1"/>
    <col min="28" max="28" width="7.421875" style="0" customWidth="1"/>
    <col min="29" max="29" width="7.140625" style="0" customWidth="1"/>
    <col min="30" max="30" width="6.421875" style="0" customWidth="1"/>
    <col min="31" max="32" width="7.00390625" style="0" customWidth="1"/>
    <col min="33" max="33" width="5.57421875" style="0" customWidth="1"/>
    <col min="34" max="34" width="7.00390625" style="0" customWidth="1"/>
    <col min="35" max="36" width="7.140625" style="0" customWidth="1"/>
    <col min="37" max="37" width="6.421875" style="0" customWidth="1"/>
    <col min="38" max="38" width="7.28125" style="0" customWidth="1"/>
    <col min="39" max="39" width="6.140625" style="0" customWidth="1"/>
    <col min="40" max="40" width="5.57421875" style="0" customWidth="1"/>
    <col min="41" max="41" width="7.00390625" style="0" customWidth="1"/>
    <col min="42" max="42" width="6.57421875" style="0" customWidth="1"/>
    <col min="43" max="43" width="6.00390625" style="0" customWidth="1"/>
    <col min="44" max="44" width="6.421875" style="0" customWidth="1"/>
    <col min="45" max="45" width="7.140625" style="0" customWidth="1"/>
    <col min="46" max="46" width="7.57421875" style="0" customWidth="1"/>
    <col min="47" max="47" width="5.57421875" style="0" customWidth="1"/>
    <col min="48" max="48" width="5.8515625" style="0" customWidth="1"/>
    <col min="49" max="49" width="7.57421875" style="0" customWidth="1"/>
    <col min="50" max="50" width="7.421875" style="0" customWidth="1"/>
    <col min="51" max="51" width="6.421875" style="0" customWidth="1"/>
    <col min="52" max="52" width="7.140625" style="0" customWidth="1"/>
    <col min="53" max="53" width="6.8515625" style="0" customWidth="1"/>
    <col min="54" max="54" width="5.57421875" style="0" customWidth="1"/>
    <col min="55" max="55" width="6.57421875" style="0" customWidth="1"/>
    <col min="56" max="56" width="6.7109375" style="0" customWidth="1"/>
    <col min="57" max="57" width="5.7109375" style="0" customWidth="1"/>
    <col min="58" max="58" width="6.421875" style="0" customWidth="1"/>
  </cols>
  <sheetData>
    <row r="1" spans="1:23" ht="12.75">
      <c r="A1" s="9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15.75">
      <c r="A2" s="246" t="s">
        <v>115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2:16" ht="13.5" thickBot="1">
      <c r="B3" s="88"/>
      <c r="C3" s="88"/>
      <c r="D3" s="99"/>
      <c r="E3" s="99"/>
      <c r="F3" s="99"/>
      <c r="G3" s="99"/>
      <c r="H3" s="99"/>
      <c r="I3" s="99"/>
      <c r="J3" s="88"/>
      <c r="K3" s="88"/>
      <c r="L3" s="88"/>
      <c r="M3" s="88"/>
      <c r="N3" s="88"/>
      <c r="O3" s="88"/>
      <c r="P3" s="88"/>
    </row>
    <row r="4" spans="1:58" ht="12.75" customHeight="1">
      <c r="A4" s="210" t="s">
        <v>5</v>
      </c>
      <c r="B4" s="213" t="s">
        <v>6</v>
      </c>
      <c r="C4" s="216" t="s">
        <v>110</v>
      </c>
      <c r="D4" s="228" t="s">
        <v>111</v>
      </c>
      <c r="E4" s="222" t="s">
        <v>0</v>
      </c>
      <c r="F4" s="223"/>
      <c r="G4" s="224"/>
      <c r="H4" s="228" t="s">
        <v>8</v>
      </c>
      <c r="I4" s="225" t="s">
        <v>9</v>
      </c>
      <c r="J4" s="219" t="s">
        <v>99</v>
      </c>
      <c r="K4" s="220"/>
      <c r="L4" s="220"/>
      <c r="M4" s="220"/>
      <c r="N4" s="220"/>
      <c r="O4" s="220"/>
      <c r="P4" s="221"/>
      <c r="Q4" s="201" t="s">
        <v>100</v>
      </c>
      <c r="R4" s="202"/>
      <c r="S4" s="202"/>
      <c r="T4" s="202"/>
      <c r="U4" s="202"/>
      <c r="V4" s="202"/>
      <c r="W4" s="203"/>
      <c r="X4" s="201" t="s">
        <v>101</v>
      </c>
      <c r="Y4" s="202"/>
      <c r="Z4" s="202"/>
      <c r="AA4" s="202"/>
      <c r="AB4" s="202"/>
      <c r="AC4" s="202"/>
      <c r="AD4" s="203"/>
      <c r="AE4" s="201" t="s">
        <v>102</v>
      </c>
      <c r="AF4" s="202"/>
      <c r="AG4" s="202"/>
      <c r="AH4" s="202"/>
      <c r="AI4" s="202"/>
      <c r="AJ4" s="202"/>
      <c r="AK4" s="203"/>
      <c r="AL4" s="201" t="s">
        <v>103</v>
      </c>
      <c r="AM4" s="202"/>
      <c r="AN4" s="202"/>
      <c r="AO4" s="202"/>
      <c r="AP4" s="202"/>
      <c r="AQ4" s="202"/>
      <c r="AR4" s="203"/>
      <c r="AS4" s="204" t="s">
        <v>109</v>
      </c>
      <c r="AT4" s="202"/>
      <c r="AU4" s="202"/>
      <c r="AV4" s="202"/>
      <c r="AW4" s="202"/>
      <c r="AX4" s="202"/>
      <c r="AY4" s="203"/>
      <c r="AZ4" s="201" t="s">
        <v>75</v>
      </c>
      <c r="BA4" s="202"/>
      <c r="BB4" s="202"/>
      <c r="BC4" s="202"/>
      <c r="BD4" s="202"/>
      <c r="BE4" s="202"/>
      <c r="BF4" s="203"/>
    </row>
    <row r="5" spans="1:58" ht="13.5" customHeight="1">
      <c r="A5" s="211"/>
      <c r="B5" s="214"/>
      <c r="C5" s="217"/>
      <c r="D5" s="229"/>
      <c r="E5" s="233" t="s">
        <v>1</v>
      </c>
      <c r="F5" s="233" t="s">
        <v>2</v>
      </c>
      <c r="G5" s="236" t="s">
        <v>3</v>
      </c>
      <c r="H5" s="231"/>
      <c r="I5" s="226"/>
      <c r="J5" s="237" t="s">
        <v>76</v>
      </c>
      <c r="K5" s="239" t="s">
        <v>4</v>
      </c>
      <c r="L5" s="239"/>
      <c r="M5" s="239"/>
      <c r="N5" s="239"/>
      <c r="O5" s="239"/>
      <c r="P5" s="240"/>
      <c r="Q5" s="197" t="s">
        <v>76</v>
      </c>
      <c r="R5" s="199" t="s">
        <v>4</v>
      </c>
      <c r="S5" s="199"/>
      <c r="T5" s="199"/>
      <c r="U5" s="199"/>
      <c r="V5" s="199"/>
      <c r="W5" s="200"/>
      <c r="X5" s="197" t="s">
        <v>77</v>
      </c>
      <c r="Y5" s="199" t="s">
        <v>4</v>
      </c>
      <c r="Z5" s="199"/>
      <c r="AA5" s="199"/>
      <c r="AB5" s="199"/>
      <c r="AC5" s="199"/>
      <c r="AD5" s="200"/>
      <c r="AE5" s="197" t="s">
        <v>76</v>
      </c>
      <c r="AF5" s="199" t="s">
        <v>4</v>
      </c>
      <c r="AG5" s="199"/>
      <c r="AH5" s="199"/>
      <c r="AI5" s="199"/>
      <c r="AJ5" s="199"/>
      <c r="AK5" s="200"/>
      <c r="AL5" s="197" t="s">
        <v>76</v>
      </c>
      <c r="AM5" s="199" t="s">
        <v>4</v>
      </c>
      <c r="AN5" s="199"/>
      <c r="AO5" s="199"/>
      <c r="AP5" s="199"/>
      <c r="AQ5" s="199"/>
      <c r="AR5" s="200"/>
      <c r="AS5" s="197" t="s">
        <v>77</v>
      </c>
      <c r="AT5" s="199" t="s">
        <v>4</v>
      </c>
      <c r="AU5" s="199"/>
      <c r="AV5" s="199"/>
      <c r="AW5" s="199"/>
      <c r="AX5" s="199"/>
      <c r="AY5" s="200"/>
      <c r="AZ5" s="197" t="s">
        <v>77</v>
      </c>
      <c r="BA5" s="199" t="s">
        <v>4</v>
      </c>
      <c r="BB5" s="199"/>
      <c r="BC5" s="199"/>
      <c r="BD5" s="199"/>
      <c r="BE5" s="199"/>
      <c r="BF5" s="200"/>
    </row>
    <row r="6" spans="1:58" ht="14.25" customHeight="1">
      <c r="A6" s="211"/>
      <c r="B6" s="214"/>
      <c r="C6" s="217"/>
      <c r="D6" s="229"/>
      <c r="E6" s="234"/>
      <c r="F6" s="234"/>
      <c r="G6" s="231"/>
      <c r="H6" s="231"/>
      <c r="I6" s="226"/>
      <c r="J6" s="237"/>
      <c r="K6" s="205" t="s">
        <v>114</v>
      </c>
      <c r="L6" s="205"/>
      <c r="M6" s="205"/>
      <c r="N6" s="205"/>
      <c r="O6" s="206" t="s">
        <v>8</v>
      </c>
      <c r="P6" s="208" t="s">
        <v>9</v>
      </c>
      <c r="Q6" s="197"/>
      <c r="R6" s="187" t="s">
        <v>114</v>
      </c>
      <c r="S6" s="187"/>
      <c r="T6" s="187"/>
      <c r="U6" s="187"/>
      <c r="V6" s="190" t="s">
        <v>8</v>
      </c>
      <c r="W6" s="195" t="s">
        <v>9</v>
      </c>
      <c r="X6" s="197"/>
      <c r="Y6" s="187" t="s">
        <v>114</v>
      </c>
      <c r="Z6" s="187"/>
      <c r="AA6" s="187"/>
      <c r="AB6" s="187"/>
      <c r="AC6" s="190" t="s">
        <v>8</v>
      </c>
      <c r="AD6" s="195" t="s">
        <v>9</v>
      </c>
      <c r="AE6" s="197"/>
      <c r="AF6" s="187" t="s">
        <v>114</v>
      </c>
      <c r="AG6" s="187"/>
      <c r="AH6" s="187"/>
      <c r="AI6" s="187"/>
      <c r="AJ6" s="190" t="s">
        <v>8</v>
      </c>
      <c r="AK6" s="195" t="s">
        <v>9</v>
      </c>
      <c r="AL6" s="197"/>
      <c r="AM6" s="187" t="s">
        <v>114</v>
      </c>
      <c r="AN6" s="187"/>
      <c r="AO6" s="187"/>
      <c r="AP6" s="187"/>
      <c r="AQ6" s="190" t="s">
        <v>8</v>
      </c>
      <c r="AR6" s="195" t="s">
        <v>9</v>
      </c>
      <c r="AS6" s="197"/>
      <c r="AT6" s="187" t="s">
        <v>114</v>
      </c>
      <c r="AU6" s="187"/>
      <c r="AV6" s="187"/>
      <c r="AW6" s="187"/>
      <c r="AX6" s="190" t="s">
        <v>8</v>
      </c>
      <c r="AY6" s="195" t="s">
        <v>9</v>
      </c>
      <c r="AZ6" s="197"/>
      <c r="BA6" s="187" t="s">
        <v>7</v>
      </c>
      <c r="BB6" s="187"/>
      <c r="BC6" s="187"/>
      <c r="BD6" s="187"/>
      <c r="BE6" s="190" t="s">
        <v>8</v>
      </c>
      <c r="BF6" s="195" t="s">
        <v>9</v>
      </c>
    </row>
    <row r="7" spans="1:58" ht="13.5" customHeight="1">
      <c r="A7" s="211"/>
      <c r="B7" s="214"/>
      <c r="C7" s="217"/>
      <c r="D7" s="229"/>
      <c r="E7" s="234"/>
      <c r="F7" s="234"/>
      <c r="G7" s="231"/>
      <c r="H7" s="231"/>
      <c r="I7" s="226"/>
      <c r="J7" s="237"/>
      <c r="K7" s="248" t="s">
        <v>113</v>
      </c>
      <c r="L7" s="250" t="s">
        <v>11</v>
      </c>
      <c r="M7" s="250"/>
      <c r="N7" s="250"/>
      <c r="O7" s="206"/>
      <c r="P7" s="208"/>
      <c r="Q7" s="197"/>
      <c r="R7" s="192" t="s">
        <v>113</v>
      </c>
      <c r="S7" s="194" t="s">
        <v>11</v>
      </c>
      <c r="T7" s="194"/>
      <c r="U7" s="194"/>
      <c r="V7" s="190"/>
      <c r="W7" s="195"/>
      <c r="X7" s="197"/>
      <c r="Y7" s="192" t="s">
        <v>113</v>
      </c>
      <c r="Z7" s="194" t="s">
        <v>11</v>
      </c>
      <c r="AA7" s="194"/>
      <c r="AB7" s="194"/>
      <c r="AC7" s="190"/>
      <c r="AD7" s="195"/>
      <c r="AE7" s="197"/>
      <c r="AF7" s="192" t="s">
        <v>113</v>
      </c>
      <c r="AG7" s="194" t="s">
        <v>11</v>
      </c>
      <c r="AH7" s="194"/>
      <c r="AI7" s="194"/>
      <c r="AJ7" s="190"/>
      <c r="AK7" s="195"/>
      <c r="AL7" s="197"/>
      <c r="AM7" s="192" t="s">
        <v>113</v>
      </c>
      <c r="AN7" s="194" t="s">
        <v>11</v>
      </c>
      <c r="AO7" s="194"/>
      <c r="AP7" s="194"/>
      <c r="AQ7" s="190"/>
      <c r="AR7" s="195"/>
      <c r="AS7" s="197"/>
      <c r="AT7" s="192" t="s">
        <v>113</v>
      </c>
      <c r="AU7" s="194" t="s">
        <v>11</v>
      </c>
      <c r="AV7" s="194"/>
      <c r="AW7" s="194"/>
      <c r="AX7" s="190"/>
      <c r="AY7" s="195"/>
      <c r="AZ7" s="197"/>
      <c r="BA7" s="192" t="s">
        <v>10</v>
      </c>
      <c r="BB7" s="194" t="s">
        <v>11</v>
      </c>
      <c r="BC7" s="194"/>
      <c r="BD7" s="194"/>
      <c r="BE7" s="190"/>
      <c r="BF7" s="195"/>
    </row>
    <row r="8" spans="1:58" ht="27" customHeight="1">
      <c r="A8" s="211"/>
      <c r="B8" s="214"/>
      <c r="C8" s="217"/>
      <c r="D8" s="229"/>
      <c r="E8" s="234"/>
      <c r="F8" s="234"/>
      <c r="G8" s="231"/>
      <c r="H8" s="231"/>
      <c r="I8" s="226"/>
      <c r="J8" s="237"/>
      <c r="K8" s="248"/>
      <c r="L8" s="251" t="s">
        <v>1</v>
      </c>
      <c r="M8" s="251" t="s">
        <v>2</v>
      </c>
      <c r="N8" s="206" t="s">
        <v>3</v>
      </c>
      <c r="O8" s="206"/>
      <c r="P8" s="208"/>
      <c r="Q8" s="197"/>
      <c r="R8" s="192"/>
      <c r="S8" s="188" t="s">
        <v>1</v>
      </c>
      <c r="T8" s="188" t="s">
        <v>2</v>
      </c>
      <c r="U8" s="190" t="s">
        <v>3</v>
      </c>
      <c r="V8" s="190"/>
      <c r="W8" s="195"/>
      <c r="X8" s="197"/>
      <c r="Y8" s="192"/>
      <c r="Z8" s="188" t="s">
        <v>1</v>
      </c>
      <c r="AA8" s="188" t="s">
        <v>2</v>
      </c>
      <c r="AB8" s="190" t="s">
        <v>3</v>
      </c>
      <c r="AC8" s="190"/>
      <c r="AD8" s="195"/>
      <c r="AE8" s="197"/>
      <c r="AF8" s="192"/>
      <c r="AG8" s="188" t="s">
        <v>1</v>
      </c>
      <c r="AH8" s="188" t="s">
        <v>2</v>
      </c>
      <c r="AI8" s="190" t="s">
        <v>3</v>
      </c>
      <c r="AJ8" s="190"/>
      <c r="AK8" s="195"/>
      <c r="AL8" s="197"/>
      <c r="AM8" s="192"/>
      <c r="AN8" s="188" t="s">
        <v>1</v>
      </c>
      <c r="AO8" s="188" t="s">
        <v>2</v>
      </c>
      <c r="AP8" s="190" t="s">
        <v>3</v>
      </c>
      <c r="AQ8" s="190"/>
      <c r="AR8" s="195"/>
      <c r="AS8" s="197"/>
      <c r="AT8" s="192"/>
      <c r="AU8" s="188" t="s">
        <v>1</v>
      </c>
      <c r="AV8" s="188" t="s">
        <v>2</v>
      </c>
      <c r="AW8" s="190" t="s">
        <v>3</v>
      </c>
      <c r="AX8" s="190"/>
      <c r="AY8" s="195"/>
      <c r="AZ8" s="197"/>
      <c r="BA8" s="192"/>
      <c r="BB8" s="188" t="s">
        <v>1</v>
      </c>
      <c r="BC8" s="188" t="s">
        <v>2</v>
      </c>
      <c r="BD8" s="190" t="s">
        <v>3</v>
      </c>
      <c r="BE8" s="190"/>
      <c r="BF8" s="195"/>
    </row>
    <row r="9" spans="1:58" ht="33" customHeight="1" thickBot="1">
      <c r="A9" s="212"/>
      <c r="B9" s="215"/>
      <c r="C9" s="218"/>
      <c r="D9" s="230"/>
      <c r="E9" s="235"/>
      <c r="F9" s="235"/>
      <c r="G9" s="232"/>
      <c r="H9" s="232"/>
      <c r="I9" s="227"/>
      <c r="J9" s="238"/>
      <c r="K9" s="249"/>
      <c r="L9" s="252"/>
      <c r="M9" s="252"/>
      <c r="N9" s="207"/>
      <c r="O9" s="207"/>
      <c r="P9" s="209"/>
      <c r="Q9" s="198"/>
      <c r="R9" s="193"/>
      <c r="S9" s="189"/>
      <c r="T9" s="189"/>
      <c r="U9" s="191"/>
      <c r="V9" s="191"/>
      <c r="W9" s="196"/>
      <c r="X9" s="198"/>
      <c r="Y9" s="193"/>
      <c r="Z9" s="189"/>
      <c r="AA9" s="189"/>
      <c r="AB9" s="191"/>
      <c r="AC9" s="191"/>
      <c r="AD9" s="196"/>
      <c r="AE9" s="198"/>
      <c r="AF9" s="193"/>
      <c r="AG9" s="189"/>
      <c r="AH9" s="189"/>
      <c r="AI9" s="191"/>
      <c r="AJ9" s="191"/>
      <c r="AK9" s="196"/>
      <c r="AL9" s="198"/>
      <c r="AM9" s="193"/>
      <c r="AN9" s="189"/>
      <c r="AO9" s="189"/>
      <c r="AP9" s="191"/>
      <c r="AQ9" s="191"/>
      <c r="AR9" s="196"/>
      <c r="AS9" s="198"/>
      <c r="AT9" s="193"/>
      <c r="AU9" s="189"/>
      <c r="AV9" s="189"/>
      <c r="AW9" s="191"/>
      <c r="AX9" s="191"/>
      <c r="AY9" s="196"/>
      <c r="AZ9" s="198"/>
      <c r="BA9" s="193"/>
      <c r="BB9" s="189"/>
      <c r="BC9" s="189"/>
      <c r="BD9" s="191"/>
      <c r="BE9" s="191"/>
      <c r="BF9" s="196"/>
    </row>
    <row r="10" spans="1:58" ht="12.75" customHeight="1" thickBot="1">
      <c r="A10" s="21"/>
      <c r="B10" s="75" t="s">
        <v>12</v>
      </c>
      <c r="C10" s="44"/>
      <c r="D10" s="44"/>
      <c r="E10" s="44"/>
      <c r="F10" s="44"/>
      <c r="G10" s="44"/>
      <c r="H10" s="44"/>
      <c r="I10" s="44"/>
      <c r="J10" s="61"/>
      <c r="K10" s="44"/>
      <c r="L10" s="44"/>
      <c r="M10" s="44"/>
      <c r="N10" s="44"/>
      <c r="O10" s="44"/>
      <c r="P10" s="62"/>
      <c r="Q10" s="63"/>
      <c r="R10" s="64"/>
      <c r="S10" s="64"/>
      <c r="T10" s="64"/>
      <c r="U10" s="64"/>
      <c r="V10" s="64"/>
      <c r="W10" s="65"/>
      <c r="X10" s="63"/>
      <c r="Y10" s="15"/>
      <c r="Z10" s="22"/>
      <c r="AA10" s="22"/>
      <c r="AB10" s="19"/>
      <c r="AC10" s="19"/>
      <c r="AD10" s="20"/>
      <c r="AE10" s="40"/>
      <c r="AF10" s="15"/>
      <c r="AG10" s="22"/>
      <c r="AH10" s="22"/>
      <c r="AI10" s="19"/>
      <c r="AJ10" s="19"/>
      <c r="AK10" s="20"/>
      <c r="AL10" s="40"/>
      <c r="AM10" s="15"/>
      <c r="AN10" s="22"/>
      <c r="AO10" s="22"/>
      <c r="AP10" s="19"/>
      <c r="AQ10" s="19"/>
      <c r="AR10" s="19"/>
      <c r="AS10" s="90"/>
      <c r="AT10" s="41"/>
      <c r="AU10" s="92"/>
      <c r="AV10" s="92"/>
      <c r="AW10" s="42"/>
      <c r="AX10" s="42"/>
      <c r="AY10" s="97"/>
      <c r="AZ10" s="63"/>
      <c r="BA10" s="15"/>
      <c r="BB10" s="22"/>
      <c r="BC10" s="22"/>
      <c r="BD10" s="19"/>
      <c r="BE10" s="19"/>
      <c r="BF10" s="20"/>
    </row>
    <row r="11" spans="1:58" ht="12.75">
      <c r="A11" s="39">
        <v>1</v>
      </c>
      <c r="B11" s="101" t="s">
        <v>13</v>
      </c>
      <c r="C11" s="69">
        <f>J11+Q11+X11+AE11+AL11+AS11+AZ11</f>
        <v>578490</v>
      </c>
      <c r="D11" s="70">
        <f aca="true" t="shared" si="0" ref="D11:I29">K11+R11+Y11+AF11+AM11+AT11+BA11</f>
        <v>41099</v>
      </c>
      <c r="E11" s="70">
        <f t="shared" si="0"/>
        <v>0</v>
      </c>
      <c r="F11" s="70">
        <f t="shared" si="0"/>
        <v>0</v>
      </c>
      <c r="G11" s="70">
        <f t="shared" si="0"/>
        <v>41099</v>
      </c>
      <c r="H11" s="70">
        <f t="shared" si="0"/>
        <v>383940</v>
      </c>
      <c r="I11" s="104">
        <f t="shared" si="0"/>
        <v>153451</v>
      </c>
      <c r="J11" s="85">
        <f>K11+O11+P11</f>
        <v>180826</v>
      </c>
      <c r="K11" s="57">
        <f>L11+M11+N11</f>
        <v>13446</v>
      </c>
      <c r="L11" s="150"/>
      <c r="M11" s="150"/>
      <c r="N11" s="150">
        <v>13446</v>
      </c>
      <c r="O11" s="177">
        <v>76205</v>
      </c>
      <c r="P11" s="151">
        <v>91175</v>
      </c>
      <c r="Q11" s="56">
        <f>R11+V11+W11</f>
        <v>70888</v>
      </c>
      <c r="R11" s="57">
        <f>S11+T11+U11</f>
        <v>4317</v>
      </c>
      <c r="S11" s="150"/>
      <c r="T11" s="150"/>
      <c r="U11" s="150">
        <v>4317</v>
      </c>
      <c r="V11" s="150">
        <v>61346</v>
      </c>
      <c r="W11" s="151">
        <v>5225</v>
      </c>
      <c r="X11" s="56">
        <f>Y11+AC11+AD11</f>
        <v>156538</v>
      </c>
      <c r="Y11" s="57">
        <f>Z11+AA11+AB11</f>
        <v>14339</v>
      </c>
      <c r="Z11" s="150"/>
      <c r="AA11" s="150"/>
      <c r="AB11" s="150">
        <v>14339</v>
      </c>
      <c r="AC11" s="150">
        <v>89263</v>
      </c>
      <c r="AD11" s="151">
        <v>52936</v>
      </c>
      <c r="AE11" s="56">
        <f>AF11+AJ11+AK11</f>
        <v>37170</v>
      </c>
      <c r="AF11" s="57">
        <f>AG11+AH11+AI11</f>
        <v>8135</v>
      </c>
      <c r="AG11" s="150"/>
      <c r="AH11" s="150"/>
      <c r="AI11" s="150">
        <v>8135</v>
      </c>
      <c r="AJ11" s="150">
        <v>26794</v>
      </c>
      <c r="AK11" s="151">
        <v>2241</v>
      </c>
      <c r="AL11" s="56">
        <f>AM11+AQ11+AR11</f>
        <v>28026</v>
      </c>
      <c r="AM11" s="57">
        <f>AN11+AO11+AP11</f>
        <v>793</v>
      </c>
      <c r="AN11" s="150"/>
      <c r="AO11" s="150"/>
      <c r="AP11" s="150">
        <v>793</v>
      </c>
      <c r="AQ11" s="150">
        <v>25359</v>
      </c>
      <c r="AR11" s="151">
        <v>1874</v>
      </c>
      <c r="AS11" s="56">
        <f>AT11+AX11+AY11</f>
        <v>105042</v>
      </c>
      <c r="AT11" s="57">
        <f>AU11+AV11+AW11</f>
        <v>69</v>
      </c>
      <c r="AU11" s="150"/>
      <c r="AV11" s="150"/>
      <c r="AW11" s="150">
        <v>69</v>
      </c>
      <c r="AX11" s="150">
        <v>104973</v>
      </c>
      <c r="AY11" s="5"/>
      <c r="AZ11" s="56">
        <f>BA11+BE11+BF11</f>
        <v>0</v>
      </c>
      <c r="BA11" s="57">
        <f>BB11+BC11+BD11</f>
        <v>0</v>
      </c>
      <c r="BB11" s="4"/>
      <c r="BC11" s="4"/>
      <c r="BD11" s="4"/>
      <c r="BE11" s="4"/>
      <c r="BF11" s="5"/>
    </row>
    <row r="12" spans="1:58" ht="12.75">
      <c r="A12" s="12">
        <v>2</v>
      </c>
      <c r="B12" s="102" t="s">
        <v>14</v>
      </c>
      <c r="C12" s="71">
        <f aca="true" t="shared" si="1" ref="C12:C84">J12+Q12+X12+AE12+AL12+AS12+AZ12</f>
        <v>324466</v>
      </c>
      <c r="D12" s="72">
        <f t="shared" si="0"/>
        <v>0</v>
      </c>
      <c r="E12" s="72">
        <f t="shared" si="0"/>
        <v>0</v>
      </c>
      <c r="F12" s="72">
        <f t="shared" si="0"/>
        <v>0</v>
      </c>
      <c r="G12" s="72">
        <f t="shared" si="0"/>
        <v>0</v>
      </c>
      <c r="H12" s="72">
        <f t="shared" si="0"/>
        <v>324466</v>
      </c>
      <c r="I12" s="105">
        <f t="shared" si="0"/>
        <v>0</v>
      </c>
      <c r="J12" s="60">
        <f aca="true" t="shared" si="2" ref="J12:J23">K12+O12+P12</f>
        <v>58770</v>
      </c>
      <c r="K12" s="49">
        <f aca="true" t="shared" si="3" ref="K12:K23">L12+M12+N12</f>
        <v>0</v>
      </c>
      <c r="L12" s="152"/>
      <c r="M12" s="152"/>
      <c r="N12" s="152"/>
      <c r="O12" s="171">
        <v>58770</v>
      </c>
      <c r="P12" s="153"/>
      <c r="Q12" s="53">
        <f aca="true" t="shared" si="4" ref="Q12:Q23">R12+V12+W12</f>
        <v>49566</v>
      </c>
      <c r="R12" s="49">
        <f aca="true" t="shared" si="5" ref="R12:R23">S12+T12+U12</f>
        <v>0</v>
      </c>
      <c r="S12" s="152"/>
      <c r="T12" s="152"/>
      <c r="U12" s="152"/>
      <c r="V12" s="152">
        <v>49566</v>
      </c>
      <c r="W12" s="153"/>
      <c r="X12" s="53">
        <f aca="true" t="shared" si="6" ref="X12:X23">Y12+AC12+AD12</f>
        <v>66958</v>
      </c>
      <c r="Y12" s="49">
        <f aca="true" t="shared" si="7" ref="Y12:Y23">Z12+AA12+AB12</f>
        <v>0</v>
      </c>
      <c r="Z12" s="152"/>
      <c r="AA12" s="152"/>
      <c r="AB12" s="152"/>
      <c r="AC12" s="152">
        <v>66958</v>
      </c>
      <c r="AD12" s="153"/>
      <c r="AE12" s="53">
        <f aca="true" t="shared" si="8" ref="AE12:AE23">AF12+AJ12+AK12</f>
        <v>20212</v>
      </c>
      <c r="AF12" s="49">
        <f aca="true" t="shared" si="9" ref="AF12:AF23">AG12+AH12+AI12</f>
        <v>0</v>
      </c>
      <c r="AG12" s="152"/>
      <c r="AH12" s="152"/>
      <c r="AI12" s="152"/>
      <c r="AJ12" s="152">
        <v>20212</v>
      </c>
      <c r="AK12" s="153"/>
      <c r="AL12" s="53">
        <f aca="true" t="shared" si="10" ref="AL12:AL23">AM12+AQ12+AR12</f>
        <v>24219</v>
      </c>
      <c r="AM12" s="49">
        <f aca="true" t="shared" si="11" ref="AM12:AM23">AN12+AO12+AP12</f>
        <v>0</v>
      </c>
      <c r="AN12" s="152"/>
      <c r="AO12" s="152"/>
      <c r="AP12" s="152"/>
      <c r="AQ12" s="152">
        <v>24219</v>
      </c>
      <c r="AR12" s="153"/>
      <c r="AS12" s="53">
        <f aca="true" t="shared" si="12" ref="AS12:AS23">AT12+AX12+AY12</f>
        <v>104741</v>
      </c>
      <c r="AT12" s="49">
        <f aca="true" t="shared" si="13" ref="AT12:AT23">AU12+AV12+AW12</f>
        <v>0</v>
      </c>
      <c r="AU12" s="152"/>
      <c r="AV12" s="152"/>
      <c r="AW12" s="152"/>
      <c r="AX12" s="152">
        <v>104741</v>
      </c>
      <c r="AY12" s="6"/>
      <c r="AZ12" s="53">
        <f aca="true" t="shared" si="14" ref="AZ12:AZ23">BA12+BE12+BF12</f>
        <v>0</v>
      </c>
      <c r="BA12" s="49">
        <f aca="true" t="shared" si="15" ref="BA12:BA23">BB12+BC12+BD12</f>
        <v>0</v>
      </c>
      <c r="BB12" s="1"/>
      <c r="BC12" s="1"/>
      <c r="BD12" s="1"/>
      <c r="BE12" s="1"/>
      <c r="BF12" s="6"/>
    </row>
    <row r="13" spans="1:58" ht="25.5">
      <c r="A13" s="12">
        <v>3</v>
      </c>
      <c r="B13" s="102" t="s">
        <v>15</v>
      </c>
      <c r="C13" s="71">
        <f t="shared" si="1"/>
        <v>6787</v>
      </c>
      <c r="D13" s="72">
        <f t="shared" si="0"/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4152</v>
      </c>
      <c r="I13" s="105">
        <f t="shared" si="0"/>
        <v>2635</v>
      </c>
      <c r="J13" s="60">
        <f t="shared" si="2"/>
        <v>2666</v>
      </c>
      <c r="K13" s="49">
        <f t="shared" si="3"/>
        <v>0</v>
      </c>
      <c r="L13" s="152"/>
      <c r="M13" s="152"/>
      <c r="N13" s="152"/>
      <c r="O13" s="171">
        <v>1080</v>
      </c>
      <c r="P13" s="153">
        <v>1586</v>
      </c>
      <c r="Q13" s="53">
        <f t="shared" si="4"/>
        <v>449</v>
      </c>
      <c r="R13" s="49">
        <f t="shared" si="5"/>
        <v>0</v>
      </c>
      <c r="S13" s="152"/>
      <c r="T13" s="152"/>
      <c r="U13" s="152"/>
      <c r="V13" s="152">
        <v>449</v>
      </c>
      <c r="W13" s="153"/>
      <c r="X13" s="53">
        <f t="shared" si="6"/>
        <v>2562</v>
      </c>
      <c r="Y13" s="49">
        <f t="shared" si="7"/>
        <v>0</v>
      </c>
      <c r="Z13" s="152"/>
      <c r="AA13" s="152"/>
      <c r="AB13" s="152"/>
      <c r="AC13" s="152">
        <v>1513</v>
      </c>
      <c r="AD13" s="153">
        <v>1049</v>
      </c>
      <c r="AE13" s="53">
        <f t="shared" si="8"/>
        <v>634</v>
      </c>
      <c r="AF13" s="49">
        <f t="shared" si="9"/>
        <v>0</v>
      </c>
      <c r="AG13" s="152"/>
      <c r="AH13" s="152"/>
      <c r="AI13" s="152"/>
      <c r="AJ13" s="152">
        <v>634</v>
      </c>
      <c r="AK13" s="153"/>
      <c r="AL13" s="53">
        <f t="shared" si="10"/>
        <v>476</v>
      </c>
      <c r="AM13" s="49">
        <f t="shared" si="11"/>
        <v>0</v>
      </c>
      <c r="AN13" s="152"/>
      <c r="AO13" s="152"/>
      <c r="AP13" s="152"/>
      <c r="AQ13" s="152">
        <v>476</v>
      </c>
      <c r="AR13" s="153"/>
      <c r="AS13" s="53">
        <f t="shared" si="12"/>
        <v>0</v>
      </c>
      <c r="AT13" s="49">
        <f t="shared" si="13"/>
        <v>0</v>
      </c>
      <c r="AU13" s="152"/>
      <c r="AV13" s="152"/>
      <c r="AW13" s="152"/>
      <c r="AX13" s="152"/>
      <c r="AY13" s="6"/>
      <c r="AZ13" s="53">
        <f t="shared" si="14"/>
        <v>0</v>
      </c>
      <c r="BA13" s="49">
        <f t="shared" si="15"/>
        <v>0</v>
      </c>
      <c r="BB13" s="1"/>
      <c r="BC13" s="1"/>
      <c r="BD13" s="1"/>
      <c r="BE13" s="1"/>
      <c r="BF13" s="6"/>
    </row>
    <row r="14" spans="1:58" ht="25.5">
      <c r="A14" s="12">
        <v>4</v>
      </c>
      <c r="B14" s="102" t="s">
        <v>16</v>
      </c>
      <c r="C14" s="71">
        <f t="shared" si="1"/>
        <v>20860</v>
      </c>
      <c r="D14" s="72">
        <f t="shared" si="0"/>
        <v>0</v>
      </c>
      <c r="E14" s="72">
        <f t="shared" si="0"/>
        <v>0</v>
      </c>
      <c r="F14" s="72">
        <f t="shared" si="0"/>
        <v>0</v>
      </c>
      <c r="G14" s="72">
        <f t="shared" si="0"/>
        <v>0</v>
      </c>
      <c r="H14" s="72">
        <f t="shared" si="0"/>
        <v>2824</v>
      </c>
      <c r="I14" s="105">
        <f t="shared" si="0"/>
        <v>18036</v>
      </c>
      <c r="J14" s="60">
        <f t="shared" si="2"/>
        <v>1673</v>
      </c>
      <c r="K14" s="49">
        <f t="shared" si="3"/>
        <v>0</v>
      </c>
      <c r="L14" s="152"/>
      <c r="M14" s="152"/>
      <c r="N14" s="152"/>
      <c r="O14" s="171">
        <v>835</v>
      </c>
      <c r="P14" s="153">
        <v>838</v>
      </c>
      <c r="Q14" s="53">
        <f t="shared" si="4"/>
        <v>4464</v>
      </c>
      <c r="R14" s="49">
        <f t="shared" si="5"/>
        <v>0</v>
      </c>
      <c r="S14" s="152"/>
      <c r="T14" s="152"/>
      <c r="U14" s="152"/>
      <c r="V14" s="152">
        <v>950</v>
      </c>
      <c r="W14" s="153">
        <v>3514</v>
      </c>
      <c r="X14" s="53">
        <f t="shared" si="6"/>
        <v>14440</v>
      </c>
      <c r="Y14" s="49">
        <f t="shared" si="7"/>
        <v>0</v>
      </c>
      <c r="Z14" s="152"/>
      <c r="AA14" s="152"/>
      <c r="AB14" s="152"/>
      <c r="AC14" s="152">
        <v>756</v>
      </c>
      <c r="AD14" s="153">
        <v>13684</v>
      </c>
      <c r="AE14" s="53">
        <f t="shared" si="8"/>
        <v>70</v>
      </c>
      <c r="AF14" s="49">
        <f t="shared" si="9"/>
        <v>0</v>
      </c>
      <c r="AG14" s="152"/>
      <c r="AH14" s="152"/>
      <c r="AI14" s="152"/>
      <c r="AJ14" s="152">
        <v>70</v>
      </c>
      <c r="AK14" s="153"/>
      <c r="AL14" s="53">
        <f t="shared" si="10"/>
        <v>0</v>
      </c>
      <c r="AM14" s="49">
        <f t="shared" si="11"/>
        <v>0</v>
      </c>
      <c r="AN14" s="152"/>
      <c r="AO14" s="152"/>
      <c r="AP14" s="152"/>
      <c r="AQ14" s="152"/>
      <c r="AR14" s="153"/>
      <c r="AS14" s="53">
        <f t="shared" si="12"/>
        <v>213</v>
      </c>
      <c r="AT14" s="49">
        <f t="shared" si="13"/>
        <v>0</v>
      </c>
      <c r="AU14" s="152"/>
      <c r="AV14" s="152"/>
      <c r="AW14" s="152"/>
      <c r="AX14" s="152">
        <v>213</v>
      </c>
      <c r="AY14" s="6"/>
      <c r="AZ14" s="53">
        <f t="shared" si="14"/>
        <v>0</v>
      </c>
      <c r="BA14" s="49">
        <f t="shared" si="15"/>
        <v>0</v>
      </c>
      <c r="BB14" s="1"/>
      <c r="BC14" s="1"/>
      <c r="BD14" s="1"/>
      <c r="BE14" s="1"/>
      <c r="BF14" s="6"/>
    </row>
    <row r="15" spans="1:58" ht="25.5">
      <c r="A15" s="12">
        <v>5</v>
      </c>
      <c r="B15" s="102" t="s">
        <v>17</v>
      </c>
      <c r="C15" s="71">
        <f t="shared" si="1"/>
        <v>80065</v>
      </c>
      <c r="D15" s="72">
        <f t="shared" si="0"/>
        <v>0</v>
      </c>
      <c r="E15" s="72">
        <f t="shared" si="0"/>
        <v>0</v>
      </c>
      <c r="F15" s="72">
        <f t="shared" si="0"/>
        <v>0</v>
      </c>
      <c r="G15" s="72">
        <f t="shared" si="0"/>
        <v>0</v>
      </c>
      <c r="H15" s="72">
        <f t="shared" si="0"/>
        <v>2610</v>
      </c>
      <c r="I15" s="105">
        <f t="shared" si="0"/>
        <v>77455</v>
      </c>
      <c r="J15" s="60">
        <f t="shared" si="2"/>
        <v>65114</v>
      </c>
      <c r="K15" s="49">
        <f t="shared" si="3"/>
        <v>0</v>
      </c>
      <c r="L15" s="152"/>
      <c r="M15" s="152"/>
      <c r="N15" s="152"/>
      <c r="O15" s="171">
        <v>565</v>
      </c>
      <c r="P15" s="153">
        <v>64549</v>
      </c>
      <c r="Q15" s="53">
        <f t="shared" si="4"/>
        <v>0</v>
      </c>
      <c r="R15" s="49">
        <f t="shared" si="5"/>
        <v>0</v>
      </c>
      <c r="S15" s="152"/>
      <c r="T15" s="152"/>
      <c r="U15" s="152"/>
      <c r="V15" s="152"/>
      <c r="W15" s="153"/>
      <c r="X15" s="53">
        <f t="shared" si="6"/>
        <v>14951</v>
      </c>
      <c r="Y15" s="49">
        <f t="shared" si="7"/>
        <v>0</v>
      </c>
      <c r="Z15" s="152"/>
      <c r="AA15" s="152"/>
      <c r="AB15" s="152"/>
      <c r="AC15" s="152">
        <v>2045</v>
      </c>
      <c r="AD15" s="153">
        <v>12906</v>
      </c>
      <c r="AE15" s="53">
        <f t="shared" si="8"/>
        <v>0</v>
      </c>
      <c r="AF15" s="49">
        <f t="shared" si="9"/>
        <v>0</v>
      </c>
      <c r="AG15" s="152"/>
      <c r="AH15" s="152"/>
      <c r="AI15" s="152"/>
      <c r="AJ15" s="152"/>
      <c r="AK15" s="153"/>
      <c r="AL15" s="53">
        <f t="shared" si="10"/>
        <v>0</v>
      </c>
      <c r="AM15" s="49">
        <f t="shared" si="11"/>
        <v>0</v>
      </c>
      <c r="AN15" s="152"/>
      <c r="AO15" s="152"/>
      <c r="AP15" s="152"/>
      <c r="AQ15" s="152"/>
      <c r="AR15" s="153"/>
      <c r="AS15" s="53">
        <f t="shared" si="12"/>
        <v>0</v>
      </c>
      <c r="AT15" s="49">
        <f t="shared" si="13"/>
        <v>0</v>
      </c>
      <c r="AU15" s="152"/>
      <c r="AV15" s="152"/>
      <c r="AW15" s="152"/>
      <c r="AX15" s="152"/>
      <c r="AY15" s="6"/>
      <c r="AZ15" s="53">
        <f t="shared" si="14"/>
        <v>0</v>
      </c>
      <c r="BA15" s="49">
        <f t="shared" si="15"/>
        <v>0</v>
      </c>
      <c r="BB15" s="1"/>
      <c r="BC15" s="1"/>
      <c r="BD15" s="1"/>
      <c r="BE15" s="1"/>
      <c r="BF15" s="6"/>
    </row>
    <row r="16" spans="1:58" ht="12.75">
      <c r="A16" s="12">
        <v>6</v>
      </c>
      <c r="B16" s="102" t="s">
        <v>18</v>
      </c>
      <c r="C16" s="71">
        <f t="shared" si="1"/>
        <v>69714</v>
      </c>
      <c r="D16" s="72">
        <f t="shared" si="0"/>
        <v>0</v>
      </c>
      <c r="E16" s="72">
        <f t="shared" si="0"/>
        <v>0</v>
      </c>
      <c r="F16" s="72">
        <f t="shared" si="0"/>
        <v>0</v>
      </c>
      <c r="G16" s="72">
        <f t="shared" si="0"/>
        <v>0</v>
      </c>
      <c r="H16" s="72">
        <f t="shared" si="0"/>
        <v>42831</v>
      </c>
      <c r="I16" s="105">
        <f t="shared" si="0"/>
        <v>26883</v>
      </c>
      <c r="J16" s="60">
        <f t="shared" si="2"/>
        <v>23433</v>
      </c>
      <c r="K16" s="49">
        <f t="shared" si="3"/>
        <v>0</v>
      </c>
      <c r="L16" s="152"/>
      <c r="M16" s="152"/>
      <c r="N16" s="152"/>
      <c r="O16" s="171">
        <v>14955</v>
      </c>
      <c r="P16" s="153">
        <v>8478</v>
      </c>
      <c r="Q16" s="53">
        <f t="shared" si="4"/>
        <v>9217</v>
      </c>
      <c r="R16" s="49">
        <f t="shared" si="5"/>
        <v>0</v>
      </c>
      <c r="S16" s="152"/>
      <c r="T16" s="152"/>
      <c r="U16" s="152"/>
      <c r="V16" s="152">
        <v>8980</v>
      </c>
      <c r="W16" s="153">
        <v>237</v>
      </c>
      <c r="X16" s="53">
        <f t="shared" si="6"/>
        <v>28673</v>
      </c>
      <c r="Y16" s="49">
        <f t="shared" si="7"/>
        <v>0</v>
      </c>
      <c r="Z16" s="152"/>
      <c r="AA16" s="152"/>
      <c r="AB16" s="152"/>
      <c r="AC16" s="152">
        <v>12825</v>
      </c>
      <c r="AD16" s="153">
        <v>15848</v>
      </c>
      <c r="AE16" s="53">
        <f t="shared" si="8"/>
        <v>5834</v>
      </c>
      <c r="AF16" s="49">
        <f t="shared" si="9"/>
        <v>0</v>
      </c>
      <c r="AG16" s="152"/>
      <c r="AH16" s="152"/>
      <c r="AI16" s="152"/>
      <c r="AJ16" s="152">
        <v>5388</v>
      </c>
      <c r="AK16" s="160">
        <v>446</v>
      </c>
      <c r="AL16" s="53">
        <f t="shared" si="10"/>
        <v>2538</v>
      </c>
      <c r="AM16" s="49">
        <f t="shared" si="11"/>
        <v>0</v>
      </c>
      <c r="AN16" s="152"/>
      <c r="AO16" s="152"/>
      <c r="AP16" s="152"/>
      <c r="AQ16" s="152">
        <v>664</v>
      </c>
      <c r="AR16" s="153">
        <v>1874</v>
      </c>
      <c r="AS16" s="53">
        <f t="shared" si="12"/>
        <v>19</v>
      </c>
      <c r="AT16" s="49">
        <f t="shared" si="13"/>
        <v>0</v>
      </c>
      <c r="AU16" s="152"/>
      <c r="AV16" s="152"/>
      <c r="AW16" s="152"/>
      <c r="AX16" s="152">
        <v>19</v>
      </c>
      <c r="AY16" s="6"/>
      <c r="AZ16" s="53">
        <f t="shared" si="14"/>
        <v>0</v>
      </c>
      <c r="BA16" s="49">
        <f t="shared" si="15"/>
        <v>0</v>
      </c>
      <c r="BB16" s="1"/>
      <c r="BC16" s="1"/>
      <c r="BD16" s="1"/>
      <c r="BE16" s="1"/>
      <c r="BF16" s="6"/>
    </row>
    <row r="17" spans="1:58" ht="12.75">
      <c r="A17" s="12">
        <v>7</v>
      </c>
      <c r="B17" s="102" t="s">
        <v>78</v>
      </c>
      <c r="C17" s="71">
        <f t="shared" si="1"/>
        <v>35499</v>
      </c>
      <c r="D17" s="72">
        <f t="shared" si="0"/>
        <v>0</v>
      </c>
      <c r="E17" s="72">
        <f t="shared" si="0"/>
        <v>0</v>
      </c>
      <c r="F17" s="72">
        <f t="shared" si="0"/>
        <v>0</v>
      </c>
      <c r="G17" s="72">
        <f t="shared" si="0"/>
        <v>0</v>
      </c>
      <c r="H17" s="72">
        <f t="shared" si="0"/>
        <v>7057</v>
      </c>
      <c r="I17" s="105">
        <f t="shared" si="0"/>
        <v>28442</v>
      </c>
      <c r="J17" s="60">
        <f t="shared" si="2"/>
        <v>15724</v>
      </c>
      <c r="K17" s="49">
        <f t="shared" si="3"/>
        <v>0</v>
      </c>
      <c r="L17" s="152"/>
      <c r="M17" s="152"/>
      <c r="N17" s="152"/>
      <c r="O17" s="171"/>
      <c r="P17" s="153">
        <v>15724</v>
      </c>
      <c r="Q17" s="53">
        <f t="shared" si="4"/>
        <v>2875</v>
      </c>
      <c r="R17" s="49">
        <f t="shared" si="5"/>
        <v>0</v>
      </c>
      <c r="S17" s="152"/>
      <c r="T17" s="152"/>
      <c r="U17" s="152"/>
      <c r="V17" s="152">
        <v>1401</v>
      </c>
      <c r="W17" s="153">
        <v>1474</v>
      </c>
      <c r="X17" s="53">
        <f t="shared" si="6"/>
        <v>14615</v>
      </c>
      <c r="Y17" s="49">
        <f t="shared" si="7"/>
        <v>0</v>
      </c>
      <c r="Z17" s="152"/>
      <c r="AA17" s="152"/>
      <c r="AB17" s="152"/>
      <c r="AC17" s="152">
        <v>5166</v>
      </c>
      <c r="AD17" s="153">
        <v>9449</v>
      </c>
      <c r="AE17" s="53">
        <f t="shared" si="8"/>
        <v>2285</v>
      </c>
      <c r="AF17" s="49">
        <f t="shared" si="9"/>
        <v>0</v>
      </c>
      <c r="AG17" s="152"/>
      <c r="AH17" s="152"/>
      <c r="AI17" s="152"/>
      <c r="AJ17" s="152">
        <v>490</v>
      </c>
      <c r="AK17" s="153">
        <v>1795</v>
      </c>
      <c r="AL17" s="53">
        <f t="shared" si="10"/>
        <v>0</v>
      </c>
      <c r="AM17" s="49">
        <f t="shared" si="11"/>
        <v>0</v>
      </c>
      <c r="AN17" s="152"/>
      <c r="AO17" s="152"/>
      <c r="AP17" s="152"/>
      <c r="AQ17" s="152"/>
      <c r="AR17" s="153"/>
      <c r="AS17" s="53">
        <f t="shared" si="12"/>
        <v>0</v>
      </c>
      <c r="AT17" s="49">
        <f t="shared" si="13"/>
        <v>0</v>
      </c>
      <c r="AU17" s="152"/>
      <c r="AV17" s="152"/>
      <c r="AW17" s="152"/>
      <c r="AX17" s="152"/>
      <c r="AY17" s="6"/>
      <c r="AZ17" s="53">
        <f t="shared" si="14"/>
        <v>0</v>
      </c>
      <c r="BA17" s="49">
        <f t="shared" si="15"/>
        <v>0</v>
      </c>
      <c r="BB17" s="1"/>
      <c r="BC17" s="1"/>
      <c r="BD17" s="1"/>
      <c r="BE17" s="1"/>
      <c r="BF17" s="6"/>
    </row>
    <row r="18" spans="1:58" ht="25.5">
      <c r="A18" s="12">
        <v>8</v>
      </c>
      <c r="B18" s="102" t="s">
        <v>19</v>
      </c>
      <c r="C18" s="71">
        <f t="shared" si="1"/>
        <v>8721</v>
      </c>
      <c r="D18" s="72">
        <f t="shared" si="0"/>
        <v>0</v>
      </c>
      <c r="E18" s="72">
        <f t="shared" si="0"/>
        <v>0</v>
      </c>
      <c r="F18" s="72">
        <f t="shared" si="0"/>
        <v>0</v>
      </c>
      <c r="G18" s="72">
        <f t="shared" si="0"/>
        <v>0</v>
      </c>
      <c r="H18" s="72">
        <f t="shared" si="0"/>
        <v>4263</v>
      </c>
      <c r="I18" s="105">
        <f t="shared" si="0"/>
        <v>4458</v>
      </c>
      <c r="J18" s="60">
        <f t="shared" si="2"/>
        <v>2474</v>
      </c>
      <c r="K18" s="49">
        <f t="shared" si="3"/>
        <v>0</v>
      </c>
      <c r="L18" s="152"/>
      <c r="M18" s="152"/>
      <c r="N18" s="152"/>
      <c r="O18" s="171">
        <v>867</v>
      </c>
      <c r="P18" s="153">
        <v>1607</v>
      </c>
      <c r="Q18" s="53">
        <f t="shared" si="4"/>
        <v>33</v>
      </c>
      <c r="R18" s="49">
        <f t="shared" si="5"/>
        <v>0</v>
      </c>
      <c r="S18" s="152"/>
      <c r="T18" s="152"/>
      <c r="U18" s="152"/>
      <c r="V18" s="152">
        <v>33</v>
      </c>
      <c r="W18" s="153"/>
      <c r="X18" s="53">
        <f t="shared" si="6"/>
        <v>2971</v>
      </c>
      <c r="Y18" s="49">
        <f t="shared" si="7"/>
        <v>0</v>
      </c>
      <c r="Z18" s="152"/>
      <c r="AA18" s="152"/>
      <c r="AB18" s="152"/>
      <c r="AC18" s="152">
        <v>120</v>
      </c>
      <c r="AD18" s="153">
        <v>2851</v>
      </c>
      <c r="AE18" s="53">
        <f t="shared" si="8"/>
        <v>1948</v>
      </c>
      <c r="AF18" s="49">
        <f t="shared" si="9"/>
        <v>0</v>
      </c>
      <c r="AG18" s="152"/>
      <c r="AH18" s="152"/>
      <c r="AI18" s="152"/>
      <c r="AJ18" s="152">
        <v>1948</v>
      </c>
      <c r="AK18" s="153"/>
      <c r="AL18" s="53">
        <f t="shared" si="10"/>
        <v>0</v>
      </c>
      <c r="AM18" s="49">
        <f t="shared" si="11"/>
        <v>0</v>
      </c>
      <c r="AN18" s="152"/>
      <c r="AO18" s="152"/>
      <c r="AP18" s="152"/>
      <c r="AQ18" s="152"/>
      <c r="AR18" s="153"/>
      <c r="AS18" s="53">
        <f t="shared" si="12"/>
        <v>1295</v>
      </c>
      <c r="AT18" s="49">
        <f t="shared" si="13"/>
        <v>0</v>
      </c>
      <c r="AU18" s="152"/>
      <c r="AV18" s="152"/>
      <c r="AW18" s="152"/>
      <c r="AX18" s="152">
        <v>1295</v>
      </c>
      <c r="AY18" s="6"/>
      <c r="AZ18" s="53">
        <f t="shared" si="14"/>
        <v>0</v>
      </c>
      <c r="BA18" s="49">
        <f t="shared" si="15"/>
        <v>0</v>
      </c>
      <c r="BB18" s="1"/>
      <c r="BC18" s="1"/>
      <c r="BD18" s="1"/>
      <c r="BE18" s="1"/>
      <c r="BF18" s="6"/>
    </row>
    <row r="19" spans="1:58" ht="25.5">
      <c r="A19" s="12">
        <v>9</v>
      </c>
      <c r="B19" s="102" t="s">
        <v>20</v>
      </c>
      <c r="C19" s="71">
        <f t="shared" si="1"/>
        <v>0</v>
      </c>
      <c r="D19" s="72">
        <f t="shared" si="0"/>
        <v>0</v>
      </c>
      <c r="E19" s="72">
        <f t="shared" si="0"/>
        <v>0</v>
      </c>
      <c r="F19" s="72">
        <f t="shared" si="0"/>
        <v>0</v>
      </c>
      <c r="G19" s="72">
        <f t="shared" si="0"/>
        <v>0</v>
      </c>
      <c r="H19" s="72">
        <f t="shared" si="0"/>
        <v>0</v>
      </c>
      <c r="I19" s="105">
        <f t="shared" si="0"/>
        <v>0</v>
      </c>
      <c r="J19" s="60">
        <f t="shared" si="2"/>
        <v>0</v>
      </c>
      <c r="K19" s="49">
        <f t="shared" si="3"/>
        <v>0</v>
      </c>
      <c r="L19" s="152"/>
      <c r="M19" s="152"/>
      <c r="N19" s="152"/>
      <c r="O19" s="171"/>
      <c r="P19" s="153"/>
      <c r="Q19" s="53">
        <f t="shared" si="4"/>
        <v>0</v>
      </c>
      <c r="R19" s="49">
        <f t="shared" si="5"/>
        <v>0</v>
      </c>
      <c r="S19" s="152"/>
      <c r="T19" s="152"/>
      <c r="U19" s="152"/>
      <c r="V19" s="152"/>
      <c r="W19" s="153"/>
      <c r="X19" s="53">
        <f t="shared" si="6"/>
        <v>0</v>
      </c>
      <c r="Y19" s="49">
        <f t="shared" si="7"/>
        <v>0</v>
      </c>
      <c r="Z19" s="152"/>
      <c r="AA19" s="152"/>
      <c r="AB19" s="152"/>
      <c r="AC19" s="152"/>
      <c r="AD19" s="153"/>
      <c r="AE19" s="53">
        <f t="shared" si="8"/>
        <v>0</v>
      </c>
      <c r="AF19" s="49">
        <f t="shared" si="9"/>
        <v>0</v>
      </c>
      <c r="AG19" s="152"/>
      <c r="AH19" s="152"/>
      <c r="AI19" s="152"/>
      <c r="AJ19" s="152"/>
      <c r="AK19" s="153"/>
      <c r="AL19" s="53">
        <f t="shared" si="10"/>
        <v>0</v>
      </c>
      <c r="AM19" s="49">
        <f t="shared" si="11"/>
        <v>0</v>
      </c>
      <c r="AN19" s="152"/>
      <c r="AO19" s="152"/>
      <c r="AP19" s="152"/>
      <c r="AQ19" s="152"/>
      <c r="AR19" s="153"/>
      <c r="AS19" s="53">
        <f t="shared" si="12"/>
        <v>0</v>
      </c>
      <c r="AT19" s="49">
        <f t="shared" si="13"/>
        <v>0</v>
      </c>
      <c r="AU19" s="152"/>
      <c r="AV19" s="152"/>
      <c r="AW19" s="152"/>
      <c r="AX19" s="152"/>
      <c r="AY19" s="6"/>
      <c r="AZ19" s="53">
        <f t="shared" si="14"/>
        <v>0</v>
      </c>
      <c r="BA19" s="49">
        <f t="shared" si="15"/>
        <v>0</v>
      </c>
      <c r="BB19" s="1"/>
      <c r="BC19" s="1"/>
      <c r="BD19" s="1"/>
      <c r="BE19" s="1"/>
      <c r="BF19" s="6"/>
    </row>
    <row r="20" spans="1:58" ht="25.5">
      <c r="A20" s="12">
        <v>10</v>
      </c>
      <c r="B20" s="102" t="s">
        <v>112</v>
      </c>
      <c r="C20" s="71">
        <f t="shared" si="1"/>
        <v>37</v>
      </c>
      <c r="D20" s="72">
        <f t="shared" si="0"/>
        <v>37</v>
      </c>
      <c r="E20" s="72">
        <f t="shared" si="0"/>
        <v>0</v>
      </c>
      <c r="F20" s="72">
        <f t="shared" si="0"/>
        <v>0</v>
      </c>
      <c r="G20" s="72">
        <f t="shared" si="0"/>
        <v>37</v>
      </c>
      <c r="H20" s="72">
        <f t="shared" si="0"/>
        <v>0</v>
      </c>
      <c r="I20" s="105">
        <f t="shared" si="0"/>
        <v>0</v>
      </c>
      <c r="J20" s="60">
        <f t="shared" si="2"/>
        <v>3</v>
      </c>
      <c r="K20" s="49">
        <f t="shared" si="3"/>
        <v>3</v>
      </c>
      <c r="L20" s="152"/>
      <c r="M20" s="152"/>
      <c r="N20" s="171">
        <v>3</v>
      </c>
      <c r="O20" s="171"/>
      <c r="P20" s="153"/>
      <c r="Q20" s="53">
        <f t="shared" si="4"/>
        <v>0</v>
      </c>
      <c r="R20" s="49">
        <f t="shared" si="5"/>
        <v>0</v>
      </c>
      <c r="S20" s="152"/>
      <c r="T20" s="152"/>
      <c r="U20" s="152"/>
      <c r="V20" s="152"/>
      <c r="W20" s="153"/>
      <c r="X20" s="53">
        <f t="shared" si="6"/>
        <v>0</v>
      </c>
      <c r="Y20" s="49">
        <f t="shared" si="7"/>
        <v>0</v>
      </c>
      <c r="Z20" s="152"/>
      <c r="AA20" s="152"/>
      <c r="AB20" s="152"/>
      <c r="AC20" s="152"/>
      <c r="AD20" s="153"/>
      <c r="AE20" s="53">
        <f t="shared" si="8"/>
        <v>33</v>
      </c>
      <c r="AF20" s="49">
        <f t="shared" si="9"/>
        <v>33</v>
      </c>
      <c r="AG20" s="152"/>
      <c r="AH20" s="152"/>
      <c r="AI20" s="152">
        <v>33</v>
      </c>
      <c r="AJ20" s="152"/>
      <c r="AK20" s="153"/>
      <c r="AL20" s="53">
        <f t="shared" si="10"/>
        <v>1</v>
      </c>
      <c r="AM20" s="49">
        <f t="shared" si="11"/>
        <v>1</v>
      </c>
      <c r="AN20" s="152"/>
      <c r="AO20" s="152"/>
      <c r="AP20" s="152">
        <v>1</v>
      </c>
      <c r="AQ20" s="152"/>
      <c r="AR20" s="153"/>
      <c r="AS20" s="53">
        <f t="shared" si="12"/>
        <v>0</v>
      </c>
      <c r="AT20" s="49">
        <f t="shared" si="13"/>
        <v>0</v>
      </c>
      <c r="AU20" s="152"/>
      <c r="AV20" s="152"/>
      <c r="AW20" s="152"/>
      <c r="AX20" s="152"/>
      <c r="AY20" s="6"/>
      <c r="AZ20" s="53">
        <f t="shared" si="14"/>
        <v>0</v>
      </c>
      <c r="BA20" s="49">
        <f t="shared" si="15"/>
        <v>0</v>
      </c>
      <c r="BB20" s="1"/>
      <c r="BC20" s="1"/>
      <c r="BD20" s="1"/>
      <c r="BE20" s="1"/>
      <c r="BF20" s="6"/>
    </row>
    <row r="21" spans="1:58" ht="25.5">
      <c r="A21" s="12">
        <v>11</v>
      </c>
      <c r="B21" s="102" t="s">
        <v>86</v>
      </c>
      <c r="C21" s="71">
        <f t="shared" si="1"/>
        <v>113500</v>
      </c>
      <c r="D21" s="72">
        <f t="shared" si="0"/>
        <v>113500</v>
      </c>
      <c r="E21" s="72">
        <f t="shared" si="0"/>
        <v>0</v>
      </c>
      <c r="F21" s="72">
        <f t="shared" si="0"/>
        <v>0</v>
      </c>
      <c r="G21" s="72">
        <f t="shared" si="0"/>
        <v>113500</v>
      </c>
      <c r="H21" s="72">
        <f t="shared" si="0"/>
        <v>0</v>
      </c>
      <c r="I21" s="105">
        <f t="shared" si="0"/>
        <v>0</v>
      </c>
      <c r="J21" s="60">
        <f t="shared" si="2"/>
        <v>6500</v>
      </c>
      <c r="K21" s="49">
        <f t="shared" si="3"/>
        <v>6500</v>
      </c>
      <c r="L21" s="152"/>
      <c r="M21" s="152"/>
      <c r="N21" s="171">
        <v>6500</v>
      </c>
      <c r="O21" s="171"/>
      <c r="P21" s="153"/>
      <c r="Q21" s="53">
        <f t="shared" si="4"/>
        <v>0</v>
      </c>
      <c r="R21" s="49">
        <f t="shared" si="5"/>
        <v>0</v>
      </c>
      <c r="S21" s="152"/>
      <c r="T21" s="152"/>
      <c r="U21" s="152"/>
      <c r="V21" s="152"/>
      <c r="W21" s="153"/>
      <c r="X21" s="53">
        <f t="shared" si="6"/>
        <v>0</v>
      </c>
      <c r="Y21" s="49">
        <f t="shared" si="7"/>
        <v>0</v>
      </c>
      <c r="Z21" s="152"/>
      <c r="AA21" s="152"/>
      <c r="AB21" s="152"/>
      <c r="AC21" s="152"/>
      <c r="AD21" s="153"/>
      <c r="AE21" s="53">
        <f t="shared" si="8"/>
        <v>106000</v>
      </c>
      <c r="AF21" s="49">
        <f t="shared" si="9"/>
        <v>106000</v>
      </c>
      <c r="AG21" s="152"/>
      <c r="AH21" s="152"/>
      <c r="AI21" s="152">
        <v>106000</v>
      </c>
      <c r="AJ21" s="152"/>
      <c r="AK21" s="153"/>
      <c r="AL21" s="53">
        <f t="shared" si="10"/>
        <v>1000</v>
      </c>
      <c r="AM21" s="49">
        <f t="shared" si="11"/>
        <v>1000</v>
      </c>
      <c r="AN21" s="152"/>
      <c r="AO21" s="152"/>
      <c r="AP21" s="152">
        <v>1000</v>
      </c>
      <c r="AQ21" s="152"/>
      <c r="AR21" s="153"/>
      <c r="AS21" s="53">
        <f t="shared" si="12"/>
        <v>0</v>
      </c>
      <c r="AT21" s="49">
        <f t="shared" si="13"/>
        <v>0</v>
      </c>
      <c r="AU21" s="152"/>
      <c r="AV21" s="152"/>
      <c r="AW21" s="152"/>
      <c r="AX21" s="152"/>
      <c r="AY21" s="6"/>
      <c r="AZ21" s="53">
        <f t="shared" si="14"/>
        <v>0</v>
      </c>
      <c r="BA21" s="49">
        <f t="shared" si="15"/>
        <v>0</v>
      </c>
      <c r="BB21" s="1"/>
      <c r="BC21" s="1"/>
      <c r="BD21" s="1"/>
      <c r="BE21" s="1"/>
      <c r="BF21" s="6"/>
    </row>
    <row r="22" spans="1:58" ht="25.5">
      <c r="A22" s="131">
        <v>12</v>
      </c>
      <c r="B22" s="102" t="s">
        <v>87</v>
      </c>
      <c r="C22" s="71">
        <f t="shared" si="1"/>
        <v>42500</v>
      </c>
      <c r="D22" s="72">
        <f t="shared" si="0"/>
        <v>42500</v>
      </c>
      <c r="E22" s="72">
        <f t="shared" si="0"/>
        <v>0</v>
      </c>
      <c r="F22" s="72">
        <f t="shared" si="0"/>
        <v>0</v>
      </c>
      <c r="G22" s="72">
        <f t="shared" si="0"/>
        <v>45000</v>
      </c>
      <c r="H22" s="72">
        <f t="shared" si="0"/>
        <v>0</v>
      </c>
      <c r="I22" s="105">
        <f t="shared" si="0"/>
        <v>0</v>
      </c>
      <c r="J22" s="60">
        <f t="shared" si="2"/>
        <v>0</v>
      </c>
      <c r="K22" s="49"/>
      <c r="L22" s="154"/>
      <c r="M22" s="154"/>
      <c r="N22" s="161">
        <v>2500</v>
      </c>
      <c r="O22" s="161"/>
      <c r="P22" s="155"/>
      <c r="Q22" s="53">
        <f t="shared" si="4"/>
        <v>0</v>
      </c>
      <c r="R22" s="49">
        <f t="shared" si="5"/>
        <v>0</v>
      </c>
      <c r="S22" s="154"/>
      <c r="T22" s="154"/>
      <c r="U22" s="154"/>
      <c r="V22" s="154"/>
      <c r="W22" s="155"/>
      <c r="X22" s="53">
        <f t="shared" si="6"/>
        <v>0</v>
      </c>
      <c r="Y22" s="49">
        <f t="shared" si="7"/>
        <v>0</v>
      </c>
      <c r="Z22" s="154"/>
      <c r="AA22" s="154"/>
      <c r="AB22" s="154"/>
      <c r="AC22" s="154"/>
      <c r="AD22" s="155"/>
      <c r="AE22" s="53">
        <f t="shared" si="8"/>
        <v>42250</v>
      </c>
      <c r="AF22" s="49">
        <f t="shared" si="9"/>
        <v>42250</v>
      </c>
      <c r="AG22" s="154"/>
      <c r="AH22" s="154"/>
      <c r="AI22" s="154">
        <v>42250</v>
      </c>
      <c r="AJ22" s="154"/>
      <c r="AK22" s="155"/>
      <c r="AL22" s="53">
        <f t="shared" si="10"/>
        <v>250</v>
      </c>
      <c r="AM22" s="49">
        <f t="shared" si="11"/>
        <v>250</v>
      </c>
      <c r="AN22" s="154"/>
      <c r="AO22" s="154"/>
      <c r="AP22" s="154">
        <v>250</v>
      </c>
      <c r="AQ22" s="154"/>
      <c r="AR22" s="155"/>
      <c r="AS22" s="53">
        <f t="shared" si="12"/>
        <v>0</v>
      </c>
      <c r="AT22" s="49">
        <f t="shared" si="13"/>
        <v>0</v>
      </c>
      <c r="AU22" s="154"/>
      <c r="AV22" s="154"/>
      <c r="AW22" s="154"/>
      <c r="AX22" s="154"/>
      <c r="AY22" s="135"/>
      <c r="AZ22" s="53">
        <f t="shared" si="14"/>
        <v>0</v>
      </c>
      <c r="BA22" s="49">
        <f t="shared" si="15"/>
        <v>0</v>
      </c>
      <c r="BB22" s="134"/>
      <c r="BC22" s="134"/>
      <c r="BD22" s="134"/>
      <c r="BE22" s="134"/>
      <c r="BF22" s="135"/>
    </row>
    <row r="23" spans="1:58" ht="26.25" thickBot="1">
      <c r="A23" s="14">
        <v>13</v>
      </c>
      <c r="B23" s="103" t="s">
        <v>21</v>
      </c>
      <c r="C23" s="73">
        <f t="shared" si="1"/>
        <v>6410</v>
      </c>
      <c r="D23" s="74">
        <f t="shared" si="0"/>
        <v>190</v>
      </c>
      <c r="E23" s="74">
        <f t="shared" si="0"/>
        <v>30</v>
      </c>
      <c r="F23" s="74">
        <f t="shared" si="0"/>
        <v>76</v>
      </c>
      <c r="G23" s="74">
        <f t="shared" si="0"/>
        <v>84</v>
      </c>
      <c r="H23" s="74">
        <f t="shared" si="0"/>
        <v>5928</v>
      </c>
      <c r="I23" s="106">
        <f t="shared" si="0"/>
        <v>292</v>
      </c>
      <c r="J23" s="66">
        <f t="shared" si="2"/>
        <v>1575</v>
      </c>
      <c r="K23" s="59">
        <f t="shared" si="3"/>
        <v>82</v>
      </c>
      <c r="L23" s="175">
        <v>11</v>
      </c>
      <c r="M23" s="175">
        <v>39</v>
      </c>
      <c r="N23" s="175">
        <v>32</v>
      </c>
      <c r="O23" s="175">
        <v>1341</v>
      </c>
      <c r="P23" s="176">
        <v>152</v>
      </c>
      <c r="Q23" s="58">
        <f t="shared" si="4"/>
        <v>673</v>
      </c>
      <c r="R23" s="59">
        <f t="shared" si="5"/>
        <v>13</v>
      </c>
      <c r="S23" s="174">
        <v>6</v>
      </c>
      <c r="T23" s="174">
        <v>5</v>
      </c>
      <c r="U23" s="175">
        <v>2</v>
      </c>
      <c r="V23" s="175">
        <v>628</v>
      </c>
      <c r="W23" s="176">
        <v>32</v>
      </c>
      <c r="X23" s="58">
        <f t="shared" si="6"/>
        <v>2272</v>
      </c>
      <c r="Y23" s="59">
        <f t="shared" si="7"/>
        <v>46</v>
      </c>
      <c r="Z23" s="174">
        <v>8</v>
      </c>
      <c r="AA23" s="174">
        <v>29</v>
      </c>
      <c r="AB23" s="175">
        <v>9</v>
      </c>
      <c r="AC23" s="175">
        <v>2124</v>
      </c>
      <c r="AD23" s="176">
        <v>102</v>
      </c>
      <c r="AE23" s="58">
        <f t="shared" si="8"/>
        <v>1287</v>
      </c>
      <c r="AF23" s="59">
        <f t="shared" si="9"/>
        <v>36</v>
      </c>
      <c r="AG23" s="172"/>
      <c r="AH23" s="174">
        <v>2</v>
      </c>
      <c r="AI23" s="175">
        <v>34</v>
      </c>
      <c r="AJ23" s="175">
        <v>1245</v>
      </c>
      <c r="AK23" s="176">
        <v>6</v>
      </c>
      <c r="AL23" s="58">
        <f t="shared" si="10"/>
        <v>150</v>
      </c>
      <c r="AM23" s="59">
        <f t="shared" si="11"/>
        <v>2</v>
      </c>
      <c r="AN23" s="172"/>
      <c r="AO23" s="174">
        <v>1</v>
      </c>
      <c r="AP23" s="175">
        <v>1</v>
      </c>
      <c r="AQ23" s="175">
        <v>148</v>
      </c>
      <c r="AR23" s="176"/>
      <c r="AS23" s="58">
        <f t="shared" si="12"/>
        <v>453</v>
      </c>
      <c r="AT23" s="59">
        <f t="shared" si="13"/>
        <v>11</v>
      </c>
      <c r="AU23" s="174">
        <v>5</v>
      </c>
      <c r="AV23" s="174"/>
      <c r="AW23" s="175">
        <v>6</v>
      </c>
      <c r="AX23" s="175">
        <v>442</v>
      </c>
      <c r="AY23" s="17"/>
      <c r="AZ23" s="58">
        <f t="shared" si="14"/>
        <v>0</v>
      </c>
      <c r="BA23" s="59">
        <f t="shared" si="15"/>
        <v>0</v>
      </c>
      <c r="BB23" s="16"/>
      <c r="BC23" s="16"/>
      <c r="BD23" s="18"/>
      <c r="BE23" s="18"/>
      <c r="BF23" s="17"/>
    </row>
    <row r="24" spans="1:58" ht="13.5" thickBot="1">
      <c r="A24" s="21"/>
      <c r="B24" s="75" t="s">
        <v>71</v>
      </c>
      <c r="C24" s="100"/>
      <c r="D24" s="100"/>
      <c r="E24" s="100"/>
      <c r="F24" s="100"/>
      <c r="G24" s="100"/>
      <c r="H24" s="100"/>
      <c r="I24" s="100"/>
      <c r="J24" s="47"/>
      <c r="K24" s="47"/>
      <c r="L24" s="164"/>
      <c r="M24" s="164"/>
      <c r="N24" s="164"/>
      <c r="O24" s="164"/>
      <c r="P24" s="164"/>
      <c r="Q24" s="31"/>
      <c r="R24" s="31"/>
      <c r="S24" s="25"/>
      <c r="T24" s="25"/>
      <c r="U24" s="25"/>
      <c r="V24" s="25"/>
      <c r="W24" s="26"/>
      <c r="X24" s="93"/>
      <c r="Y24" s="34"/>
      <c r="Z24" s="22"/>
      <c r="AA24" s="22"/>
      <c r="AB24" s="19"/>
      <c r="AC24" s="19"/>
      <c r="AD24" s="19"/>
      <c r="AE24" s="37"/>
      <c r="AF24" s="34"/>
      <c r="AG24" s="22"/>
      <c r="AH24" s="22"/>
      <c r="AI24" s="19"/>
      <c r="AJ24" s="19"/>
      <c r="AK24" s="19"/>
      <c r="AL24" s="37"/>
      <c r="AM24" s="34"/>
      <c r="AN24" s="144"/>
      <c r="AO24" s="144"/>
      <c r="AP24" s="145"/>
      <c r="AQ24" s="145"/>
      <c r="AR24" s="19"/>
      <c r="AS24" s="76"/>
      <c r="AT24" s="91"/>
      <c r="AU24" s="148"/>
      <c r="AV24" s="148"/>
      <c r="AW24" s="149"/>
      <c r="AX24" s="149"/>
      <c r="AY24" s="97"/>
      <c r="AZ24" s="93"/>
      <c r="BA24" s="34"/>
      <c r="BB24" s="22"/>
      <c r="BC24" s="22"/>
      <c r="BD24" s="19"/>
      <c r="BE24" s="19"/>
      <c r="BF24" s="20"/>
    </row>
    <row r="25" spans="1:58" ht="12.75">
      <c r="A25" s="39">
        <v>14</v>
      </c>
      <c r="B25" s="126" t="s">
        <v>22</v>
      </c>
      <c r="C25" s="69">
        <f t="shared" si="1"/>
        <v>157</v>
      </c>
      <c r="D25" s="70">
        <f t="shared" si="0"/>
        <v>45</v>
      </c>
      <c r="E25" s="70">
        <f t="shared" si="0"/>
        <v>2</v>
      </c>
      <c r="F25" s="70">
        <f t="shared" si="0"/>
        <v>14</v>
      </c>
      <c r="G25" s="70">
        <f t="shared" si="0"/>
        <v>29</v>
      </c>
      <c r="H25" s="70">
        <f t="shared" si="0"/>
        <v>94</v>
      </c>
      <c r="I25" s="104">
        <f t="shared" si="0"/>
        <v>18</v>
      </c>
      <c r="J25" s="67">
        <f>K25+O25+P25</f>
        <v>86</v>
      </c>
      <c r="K25" s="52">
        <f>L25+M25+N25</f>
        <v>30</v>
      </c>
      <c r="L25" s="150">
        <v>2</v>
      </c>
      <c r="M25" s="150">
        <v>12</v>
      </c>
      <c r="N25" s="150">
        <v>16</v>
      </c>
      <c r="O25" s="150">
        <v>42</v>
      </c>
      <c r="P25" s="151">
        <v>14</v>
      </c>
      <c r="Q25" s="56">
        <f>R25+V25+W25</f>
        <v>9</v>
      </c>
      <c r="R25" s="57">
        <f>S25+T25+U25</f>
        <v>2</v>
      </c>
      <c r="S25" s="150"/>
      <c r="T25" s="150"/>
      <c r="U25" s="150">
        <v>2</v>
      </c>
      <c r="V25" s="150">
        <v>6</v>
      </c>
      <c r="W25" s="151">
        <v>1</v>
      </c>
      <c r="X25" s="56">
        <f>Y25+AC25+AD25</f>
        <v>34</v>
      </c>
      <c r="Y25" s="57">
        <f>Z25+AA25+AB25</f>
        <v>7</v>
      </c>
      <c r="Z25" s="150"/>
      <c r="AA25" s="150">
        <v>2</v>
      </c>
      <c r="AB25" s="150">
        <v>5</v>
      </c>
      <c r="AC25" s="150">
        <v>24</v>
      </c>
      <c r="AD25" s="151">
        <v>3</v>
      </c>
      <c r="AE25" s="67">
        <f>AF25+AJ25+AK25</f>
        <v>18</v>
      </c>
      <c r="AF25" s="52">
        <f>AG25+AH25+AI25</f>
        <v>1</v>
      </c>
      <c r="AG25" s="150"/>
      <c r="AH25" s="150"/>
      <c r="AI25" s="150">
        <v>1</v>
      </c>
      <c r="AJ25" s="150">
        <v>17</v>
      </c>
      <c r="AK25" s="151"/>
      <c r="AL25" s="51">
        <f>AM25+AQ25+AR25</f>
        <v>3</v>
      </c>
      <c r="AM25" s="52">
        <f>AN25+AO25+AP25</f>
        <v>1</v>
      </c>
      <c r="AN25" s="45"/>
      <c r="AO25" s="45"/>
      <c r="AP25" s="150">
        <v>1</v>
      </c>
      <c r="AQ25" s="150">
        <v>2</v>
      </c>
      <c r="AR25" s="151"/>
      <c r="AS25" s="56">
        <f>AT25+AX25+AY25</f>
        <v>7</v>
      </c>
      <c r="AT25" s="57">
        <f>AU25+AV25+AW25</f>
        <v>4</v>
      </c>
      <c r="AU25" s="150"/>
      <c r="AV25" s="150"/>
      <c r="AW25" s="150">
        <v>4</v>
      </c>
      <c r="AX25" s="150">
        <v>3</v>
      </c>
      <c r="AY25" s="5"/>
      <c r="AZ25" s="56">
        <f>BA25+BE25+BF25</f>
        <v>0</v>
      </c>
      <c r="BA25" s="57">
        <f>BB25+BC25+BD25</f>
        <v>0</v>
      </c>
      <c r="BB25" s="4"/>
      <c r="BC25" s="4"/>
      <c r="BD25" s="4"/>
      <c r="BE25" s="4"/>
      <c r="BF25" s="5"/>
    </row>
    <row r="26" spans="1:58" ht="25.5">
      <c r="A26" s="12">
        <v>15</v>
      </c>
      <c r="B26" s="127" t="s">
        <v>23</v>
      </c>
      <c r="C26" s="71">
        <f t="shared" si="1"/>
        <v>0</v>
      </c>
      <c r="D26" s="72">
        <f t="shared" si="0"/>
        <v>0</v>
      </c>
      <c r="E26" s="72">
        <f t="shared" si="0"/>
        <v>0</v>
      </c>
      <c r="F26" s="72">
        <f t="shared" si="0"/>
        <v>0</v>
      </c>
      <c r="G26" s="72">
        <f t="shared" si="0"/>
        <v>0</v>
      </c>
      <c r="H26" s="72">
        <f t="shared" si="0"/>
        <v>0</v>
      </c>
      <c r="I26" s="105">
        <f t="shared" si="0"/>
        <v>0</v>
      </c>
      <c r="J26" s="60">
        <f aca="true" t="shared" si="16" ref="J26:J40">K26+O26+P26</f>
        <v>0</v>
      </c>
      <c r="K26" s="49">
        <f aca="true" t="shared" si="17" ref="K26:K40">L26+M26+N26</f>
        <v>0</v>
      </c>
      <c r="L26" s="152"/>
      <c r="M26" s="152"/>
      <c r="N26" s="152"/>
      <c r="O26" s="152"/>
      <c r="P26" s="153"/>
      <c r="Q26" s="53">
        <f aca="true" t="shared" si="18" ref="Q26:Q40">R26+V26+W26</f>
        <v>0</v>
      </c>
      <c r="R26" s="49">
        <f aca="true" t="shared" si="19" ref="R26:R40">S26+T26+U26</f>
        <v>0</v>
      </c>
      <c r="S26" s="152"/>
      <c r="T26" s="152"/>
      <c r="U26" s="152"/>
      <c r="V26" s="152"/>
      <c r="W26" s="153"/>
      <c r="X26" s="53">
        <f aca="true" t="shared" si="20" ref="X26:X40">Y26+AC26+AD26</f>
        <v>0</v>
      </c>
      <c r="Y26" s="49">
        <f aca="true" t="shared" si="21" ref="Y26:Y40">Z26+AA26+AB26</f>
        <v>0</v>
      </c>
      <c r="Z26" s="152"/>
      <c r="AA26" s="152"/>
      <c r="AB26" s="152"/>
      <c r="AC26" s="152"/>
      <c r="AD26" s="153"/>
      <c r="AE26" s="60">
        <f aca="true" t="shared" si="22" ref="AE26:AE40">AF26+AJ26+AK26</f>
        <v>0</v>
      </c>
      <c r="AF26" s="49">
        <f aca="true" t="shared" si="23" ref="AF26:AF40">AG26+AH26+AI26</f>
        <v>0</v>
      </c>
      <c r="AG26" s="152"/>
      <c r="AH26" s="152"/>
      <c r="AI26" s="152"/>
      <c r="AJ26" s="152"/>
      <c r="AK26" s="153"/>
      <c r="AL26" s="53">
        <f aca="true" t="shared" si="24" ref="AL26:AL40">AM26+AQ26+AR26</f>
        <v>0</v>
      </c>
      <c r="AM26" s="49">
        <f aca="true" t="shared" si="25" ref="AM26:AM40">AN26+AO26+AP26</f>
        <v>0</v>
      </c>
      <c r="AN26" s="30"/>
      <c r="AO26" s="30"/>
      <c r="AP26" s="152"/>
      <c r="AQ26" s="152"/>
      <c r="AR26" s="153"/>
      <c r="AS26" s="53">
        <f aca="true" t="shared" si="26" ref="AS26:AS40">AT26+AX26+AY26</f>
        <v>0</v>
      </c>
      <c r="AT26" s="49">
        <f aca="true" t="shared" si="27" ref="AT26:AT40">AU26+AV26+AW26</f>
        <v>0</v>
      </c>
      <c r="AU26" s="152"/>
      <c r="AV26" s="152"/>
      <c r="AW26" s="152"/>
      <c r="AX26" s="152"/>
      <c r="AY26" s="6"/>
      <c r="AZ26" s="53">
        <f aca="true" t="shared" si="28" ref="AZ26:AZ40">BA26+BE26+BF26</f>
        <v>0</v>
      </c>
      <c r="BA26" s="49">
        <f aca="true" t="shared" si="29" ref="BA26:BA40">BB26+BC26+BD26</f>
        <v>0</v>
      </c>
      <c r="BB26" s="1"/>
      <c r="BC26" s="1"/>
      <c r="BD26" s="1"/>
      <c r="BE26" s="1"/>
      <c r="BF26" s="6"/>
    </row>
    <row r="27" spans="1:58" ht="12.75">
      <c r="A27" s="12">
        <v>16</v>
      </c>
      <c r="B27" s="127" t="s">
        <v>24</v>
      </c>
      <c r="C27" s="71">
        <f t="shared" si="1"/>
        <v>724</v>
      </c>
      <c r="D27" s="72">
        <f t="shared" si="0"/>
        <v>4</v>
      </c>
      <c r="E27" s="72">
        <f t="shared" si="0"/>
        <v>0</v>
      </c>
      <c r="F27" s="72">
        <f t="shared" si="0"/>
        <v>4</v>
      </c>
      <c r="G27" s="72">
        <f t="shared" si="0"/>
        <v>0</v>
      </c>
      <c r="H27" s="72">
        <f t="shared" si="0"/>
        <v>660</v>
      </c>
      <c r="I27" s="105">
        <f t="shared" si="0"/>
        <v>60</v>
      </c>
      <c r="J27" s="60">
        <f t="shared" si="16"/>
        <v>213</v>
      </c>
      <c r="K27" s="49">
        <f t="shared" si="17"/>
        <v>2</v>
      </c>
      <c r="L27" s="152"/>
      <c r="M27" s="152">
        <v>2</v>
      </c>
      <c r="N27" s="152"/>
      <c r="O27" s="152">
        <v>181</v>
      </c>
      <c r="P27" s="153">
        <v>30</v>
      </c>
      <c r="Q27" s="53">
        <f t="shared" si="18"/>
        <v>190</v>
      </c>
      <c r="R27" s="49">
        <f t="shared" si="19"/>
        <v>0</v>
      </c>
      <c r="S27" s="152"/>
      <c r="T27" s="152"/>
      <c r="U27" s="152"/>
      <c r="V27" s="152">
        <v>168</v>
      </c>
      <c r="W27" s="153">
        <v>22</v>
      </c>
      <c r="X27" s="53">
        <f t="shared" si="20"/>
        <v>168</v>
      </c>
      <c r="Y27" s="49">
        <f t="shared" si="21"/>
        <v>2</v>
      </c>
      <c r="Z27" s="152"/>
      <c r="AA27" s="152">
        <v>2</v>
      </c>
      <c r="AB27" s="152"/>
      <c r="AC27" s="152">
        <v>158</v>
      </c>
      <c r="AD27" s="153">
        <v>8</v>
      </c>
      <c r="AE27" s="60">
        <f t="shared" si="22"/>
        <v>45</v>
      </c>
      <c r="AF27" s="49">
        <f t="shared" si="23"/>
        <v>0</v>
      </c>
      <c r="AG27" s="152"/>
      <c r="AH27" s="152"/>
      <c r="AI27" s="152"/>
      <c r="AJ27" s="152">
        <v>45</v>
      </c>
      <c r="AK27" s="153"/>
      <c r="AL27" s="53">
        <f t="shared" si="24"/>
        <v>14</v>
      </c>
      <c r="AM27" s="49">
        <f t="shared" si="25"/>
        <v>0</v>
      </c>
      <c r="AN27" s="30"/>
      <c r="AO27" s="30"/>
      <c r="AP27" s="152"/>
      <c r="AQ27" s="152">
        <v>14</v>
      </c>
      <c r="AR27" s="153"/>
      <c r="AS27" s="53">
        <f t="shared" si="26"/>
        <v>94</v>
      </c>
      <c r="AT27" s="49">
        <f t="shared" si="27"/>
        <v>0</v>
      </c>
      <c r="AU27" s="152"/>
      <c r="AV27" s="152"/>
      <c r="AW27" s="152"/>
      <c r="AX27" s="152">
        <v>94</v>
      </c>
      <c r="AY27" s="6"/>
      <c r="AZ27" s="53">
        <f t="shared" si="28"/>
        <v>0</v>
      </c>
      <c r="BA27" s="49">
        <f t="shared" si="29"/>
        <v>0</v>
      </c>
      <c r="BB27" s="1"/>
      <c r="BC27" s="1"/>
      <c r="BD27" s="1"/>
      <c r="BE27" s="1"/>
      <c r="BF27" s="6"/>
    </row>
    <row r="28" spans="1:58" ht="25.5">
      <c r="A28" s="12">
        <v>17</v>
      </c>
      <c r="B28" s="127" t="s">
        <v>88</v>
      </c>
      <c r="C28" s="71">
        <f t="shared" si="1"/>
        <v>721870</v>
      </c>
      <c r="D28" s="72">
        <f t="shared" si="0"/>
        <v>3000</v>
      </c>
      <c r="E28" s="72">
        <f t="shared" si="0"/>
        <v>0</v>
      </c>
      <c r="F28" s="72">
        <f t="shared" si="0"/>
        <v>3000</v>
      </c>
      <c r="G28" s="72">
        <f t="shared" si="0"/>
        <v>0</v>
      </c>
      <c r="H28" s="72">
        <f t="shared" si="0"/>
        <v>630670</v>
      </c>
      <c r="I28" s="105">
        <f t="shared" si="0"/>
        <v>88200</v>
      </c>
      <c r="J28" s="60">
        <f t="shared" si="16"/>
        <v>243900</v>
      </c>
      <c r="K28" s="49">
        <f t="shared" si="17"/>
        <v>2000</v>
      </c>
      <c r="L28" s="152"/>
      <c r="M28" s="152">
        <v>2000</v>
      </c>
      <c r="N28" s="152"/>
      <c r="O28" s="152">
        <v>177900</v>
      </c>
      <c r="P28" s="153">
        <v>64000</v>
      </c>
      <c r="Q28" s="53">
        <f t="shared" si="18"/>
        <v>199170</v>
      </c>
      <c r="R28" s="49">
        <f t="shared" si="19"/>
        <v>0</v>
      </c>
      <c r="S28" s="152"/>
      <c r="T28" s="152"/>
      <c r="U28" s="152"/>
      <c r="V28" s="152">
        <v>188370</v>
      </c>
      <c r="W28" s="153">
        <v>10800</v>
      </c>
      <c r="X28" s="53">
        <f t="shared" si="20"/>
        <v>167400</v>
      </c>
      <c r="Y28" s="49">
        <f t="shared" si="21"/>
        <v>1000</v>
      </c>
      <c r="Z28" s="152"/>
      <c r="AA28" s="152">
        <v>1000</v>
      </c>
      <c r="AB28" s="152"/>
      <c r="AC28" s="152">
        <v>153000</v>
      </c>
      <c r="AD28" s="153">
        <v>13400</v>
      </c>
      <c r="AE28" s="60">
        <f t="shared" si="22"/>
        <v>37000</v>
      </c>
      <c r="AF28" s="49">
        <f t="shared" si="23"/>
        <v>0</v>
      </c>
      <c r="AG28" s="152"/>
      <c r="AH28" s="152"/>
      <c r="AI28" s="152"/>
      <c r="AJ28" s="152">
        <v>37000</v>
      </c>
      <c r="AK28" s="153"/>
      <c r="AL28" s="53">
        <f t="shared" si="24"/>
        <v>17100</v>
      </c>
      <c r="AM28" s="49">
        <f t="shared" si="25"/>
        <v>0</v>
      </c>
      <c r="AN28" s="30"/>
      <c r="AO28" s="30"/>
      <c r="AP28" s="152"/>
      <c r="AQ28" s="152">
        <v>17100</v>
      </c>
      <c r="AR28" s="153"/>
      <c r="AS28" s="53">
        <f t="shared" si="26"/>
        <v>57300</v>
      </c>
      <c r="AT28" s="49">
        <f t="shared" si="27"/>
        <v>0</v>
      </c>
      <c r="AU28" s="152"/>
      <c r="AV28" s="152"/>
      <c r="AW28" s="152"/>
      <c r="AX28" s="152">
        <v>57300</v>
      </c>
      <c r="AY28" s="6"/>
      <c r="AZ28" s="53">
        <f t="shared" si="28"/>
        <v>0</v>
      </c>
      <c r="BA28" s="49">
        <f t="shared" si="29"/>
        <v>0</v>
      </c>
      <c r="BB28" s="1"/>
      <c r="BC28" s="1"/>
      <c r="BD28" s="1"/>
      <c r="BE28" s="1"/>
      <c r="BF28" s="6"/>
    </row>
    <row r="29" spans="1:58" ht="25.5">
      <c r="A29" s="12">
        <v>18</v>
      </c>
      <c r="B29" s="127" t="s">
        <v>89</v>
      </c>
      <c r="C29" s="71">
        <f t="shared" si="1"/>
        <v>204000</v>
      </c>
      <c r="D29" s="72">
        <f t="shared" si="0"/>
        <v>2000</v>
      </c>
      <c r="E29" s="72">
        <f t="shared" si="0"/>
        <v>0</v>
      </c>
      <c r="F29" s="72">
        <f t="shared" si="0"/>
        <v>2000</v>
      </c>
      <c r="G29" s="72">
        <f t="shared" si="0"/>
        <v>0</v>
      </c>
      <c r="H29" s="72">
        <f t="shared" si="0"/>
        <v>198600</v>
      </c>
      <c r="I29" s="105">
        <f t="shared" si="0"/>
        <v>3400</v>
      </c>
      <c r="J29" s="60">
        <f t="shared" si="16"/>
        <v>177900</v>
      </c>
      <c r="K29" s="49">
        <f t="shared" si="17"/>
        <v>2000</v>
      </c>
      <c r="L29" s="152"/>
      <c r="M29" s="152">
        <v>2000</v>
      </c>
      <c r="N29" s="152"/>
      <c r="O29" s="152">
        <v>175900</v>
      </c>
      <c r="P29" s="153"/>
      <c r="Q29" s="53">
        <f t="shared" si="18"/>
        <v>0</v>
      </c>
      <c r="R29" s="49">
        <f t="shared" si="19"/>
        <v>0</v>
      </c>
      <c r="S29" s="152"/>
      <c r="T29" s="152"/>
      <c r="U29" s="152"/>
      <c r="V29" s="152"/>
      <c r="W29" s="153"/>
      <c r="X29" s="53">
        <f t="shared" si="20"/>
        <v>9000</v>
      </c>
      <c r="Y29" s="49">
        <f t="shared" si="21"/>
        <v>0</v>
      </c>
      <c r="Z29" s="152"/>
      <c r="AA29" s="152"/>
      <c r="AB29" s="152"/>
      <c r="AC29" s="152">
        <v>5600</v>
      </c>
      <c r="AD29" s="153">
        <v>3400</v>
      </c>
      <c r="AE29" s="60">
        <f t="shared" si="22"/>
        <v>0</v>
      </c>
      <c r="AF29" s="49">
        <f t="shared" si="23"/>
        <v>0</v>
      </c>
      <c r="AG29" s="152"/>
      <c r="AH29" s="152"/>
      <c r="AI29" s="152"/>
      <c r="AJ29" s="152"/>
      <c r="AK29" s="153"/>
      <c r="AL29" s="53">
        <f t="shared" si="24"/>
        <v>17100</v>
      </c>
      <c r="AM29" s="49">
        <f t="shared" si="25"/>
        <v>0</v>
      </c>
      <c r="AN29" s="30"/>
      <c r="AO29" s="30"/>
      <c r="AP29" s="152"/>
      <c r="AQ29" s="152">
        <v>17100</v>
      </c>
      <c r="AR29" s="153"/>
      <c r="AS29" s="53">
        <f t="shared" si="26"/>
        <v>0</v>
      </c>
      <c r="AT29" s="49">
        <f t="shared" si="27"/>
        <v>0</v>
      </c>
      <c r="AU29" s="152"/>
      <c r="AV29" s="152"/>
      <c r="AW29" s="152"/>
      <c r="AX29" s="152"/>
      <c r="AY29" s="6"/>
      <c r="AZ29" s="53">
        <f t="shared" si="28"/>
        <v>0</v>
      </c>
      <c r="BA29" s="49">
        <f t="shared" si="29"/>
        <v>0</v>
      </c>
      <c r="BB29" s="1"/>
      <c r="BC29" s="1"/>
      <c r="BD29" s="1"/>
      <c r="BE29" s="1"/>
      <c r="BF29" s="6"/>
    </row>
    <row r="30" spans="1:58" ht="12.75">
      <c r="A30" s="12">
        <v>19</v>
      </c>
      <c r="B30" s="127" t="s">
        <v>25</v>
      </c>
      <c r="C30" s="71">
        <f t="shared" si="1"/>
        <v>8750</v>
      </c>
      <c r="D30" s="72">
        <f aca="true" t="shared" si="30" ref="D30:D104">K30+R30+Y30+AF30+AM30+AT30+BA30</f>
        <v>3503</v>
      </c>
      <c r="E30" s="72">
        <f aca="true" t="shared" si="31" ref="E30:E104">L30+S30+Z30+AG30+AN30+AU30+BB30</f>
        <v>262</v>
      </c>
      <c r="F30" s="72">
        <f aca="true" t="shared" si="32" ref="F30:F104">M30+T30+AA30+AH30+AO30+AV30+BC30</f>
        <v>1420</v>
      </c>
      <c r="G30" s="72">
        <f aca="true" t="shared" si="33" ref="G30:G104">N30+U30+AB30+AI30+AP30+AW30+BD30</f>
        <v>1821</v>
      </c>
      <c r="H30" s="72">
        <f aca="true" t="shared" si="34" ref="H30:H104">O30+V30+AC30+AJ30+AQ30+AX30+BE30</f>
        <v>4476</v>
      </c>
      <c r="I30" s="105">
        <f aca="true" t="shared" si="35" ref="I30:I104">P30+W30+AD30+AK30+AR30+AY30+BF30</f>
        <v>771</v>
      </c>
      <c r="J30" s="60">
        <f t="shared" si="16"/>
        <v>3724</v>
      </c>
      <c r="K30" s="49">
        <f t="shared" si="17"/>
        <v>2052</v>
      </c>
      <c r="L30" s="152">
        <v>58</v>
      </c>
      <c r="M30" s="152">
        <v>1228</v>
      </c>
      <c r="N30" s="152">
        <v>766</v>
      </c>
      <c r="O30" s="152">
        <v>1104</v>
      </c>
      <c r="P30" s="153">
        <v>568</v>
      </c>
      <c r="Q30" s="53">
        <f t="shared" si="18"/>
        <v>948</v>
      </c>
      <c r="R30" s="49">
        <f t="shared" si="19"/>
        <v>198</v>
      </c>
      <c r="S30" s="152">
        <v>2</v>
      </c>
      <c r="T30" s="152">
        <v>1</v>
      </c>
      <c r="U30" s="152">
        <v>195</v>
      </c>
      <c r="V30" s="152">
        <v>687</v>
      </c>
      <c r="W30" s="153">
        <v>63</v>
      </c>
      <c r="X30" s="53">
        <f t="shared" si="20"/>
        <v>1939</v>
      </c>
      <c r="Y30" s="49">
        <f t="shared" si="21"/>
        <v>485</v>
      </c>
      <c r="Z30" s="152">
        <v>194</v>
      </c>
      <c r="AA30" s="152">
        <v>186</v>
      </c>
      <c r="AB30" s="152">
        <v>105</v>
      </c>
      <c r="AC30" s="152">
        <v>1323</v>
      </c>
      <c r="AD30" s="153">
        <v>131</v>
      </c>
      <c r="AE30" s="60">
        <f t="shared" si="22"/>
        <v>301</v>
      </c>
      <c r="AF30" s="49">
        <f t="shared" si="23"/>
        <v>16</v>
      </c>
      <c r="AG30" s="152"/>
      <c r="AH30" s="152">
        <v>5</v>
      </c>
      <c r="AI30" s="152">
        <v>11</v>
      </c>
      <c r="AJ30" s="152">
        <v>276</v>
      </c>
      <c r="AK30" s="153">
        <v>9</v>
      </c>
      <c r="AL30" s="53">
        <f t="shared" si="24"/>
        <v>590</v>
      </c>
      <c r="AM30" s="49">
        <f t="shared" si="25"/>
        <v>34</v>
      </c>
      <c r="AN30" s="30"/>
      <c r="AO30" s="30"/>
      <c r="AP30" s="152">
        <v>34</v>
      </c>
      <c r="AQ30" s="152">
        <v>556</v>
      </c>
      <c r="AR30" s="153"/>
      <c r="AS30" s="53">
        <f t="shared" si="26"/>
        <v>1248</v>
      </c>
      <c r="AT30" s="49">
        <f t="shared" si="27"/>
        <v>718</v>
      </c>
      <c r="AU30" s="152">
        <v>8</v>
      </c>
      <c r="AV30" s="152"/>
      <c r="AW30" s="152">
        <v>710</v>
      </c>
      <c r="AX30" s="152">
        <v>530</v>
      </c>
      <c r="AY30" s="6"/>
      <c r="AZ30" s="53">
        <f t="shared" si="28"/>
        <v>0</v>
      </c>
      <c r="BA30" s="49">
        <f t="shared" si="29"/>
        <v>0</v>
      </c>
      <c r="BB30" s="1"/>
      <c r="BC30" s="1"/>
      <c r="BD30" s="1"/>
      <c r="BE30" s="1"/>
      <c r="BF30" s="6"/>
    </row>
    <row r="31" spans="1:58" ht="12.75">
      <c r="A31" s="12">
        <v>20</v>
      </c>
      <c r="B31" s="127" t="s">
        <v>26</v>
      </c>
      <c r="C31" s="71">
        <f t="shared" si="1"/>
        <v>3730</v>
      </c>
      <c r="D31" s="72">
        <f t="shared" si="30"/>
        <v>3039</v>
      </c>
      <c r="E31" s="72">
        <f t="shared" si="31"/>
        <v>8</v>
      </c>
      <c r="F31" s="72">
        <f t="shared" si="32"/>
        <v>1237</v>
      </c>
      <c r="G31" s="72">
        <f t="shared" si="33"/>
        <v>1794</v>
      </c>
      <c r="H31" s="72">
        <f t="shared" si="34"/>
        <v>440</v>
      </c>
      <c r="I31" s="105">
        <f t="shared" si="35"/>
        <v>251</v>
      </c>
      <c r="J31" s="60">
        <f t="shared" si="16"/>
        <v>2187</v>
      </c>
      <c r="K31" s="49">
        <f t="shared" si="17"/>
        <v>1832</v>
      </c>
      <c r="L31" s="152">
        <v>8</v>
      </c>
      <c r="M31" s="152">
        <v>1075</v>
      </c>
      <c r="N31" s="152">
        <v>749</v>
      </c>
      <c r="O31" s="152">
        <v>161</v>
      </c>
      <c r="P31" s="153">
        <v>194</v>
      </c>
      <c r="Q31" s="53">
        <f t="shared" si="18"/>
        <v>237</v>
      </c>
      <c r="R31" s="49">
        <f t="shared" si="19"/>
        <v>195</v>
      </c>
      <c r="S31" s="152"/>
      <c r="T31" s="152"/>
      <c r="U31" s="152">
        <v>195</v>
      </c>
      <c r="V31" s="152">
        <v>37</v>
      </c>
      <c r="W31" s="153">
        <v>5</v>
      </c>
      <c r="X31" s="53">
        <f t="shared" si="20"/>
        <v>434</v>
      </c>
      <c r="Y31" s="49">
        <f t="shared" si="21"/>
        <v>260</v>
      </c>
      <c r="Z31" s="152"/>
      <c r="AA31" s="152">
        <v>162</v>
      </c>
      <c r="AB31" s="173">
        <v>98</v>
      </c>
      <c r="AC31" s="152">
        <v>122</v>
      </c>
      <c r="AD31" s="153">
        <v>52</v>
      </c>
      <c r="AE31" s="60">
        <f t="shared" si="22"/>
        <v>87</v>
      </c>
      <c r="AF31" s="49">
        <f t="shared" si="23"/>
        <v>11</v>
      </c>
      <c r="AG31" s="152"/>
      <c r="AH31" s="152"/>
      <c r="AI31" s="152">
        <v>11</v>
      </c>
      <c r="AJ31" s="152">
        <v>76</v>
      </c>
      <c r="AK31" s="153"/>
      <c r="AL31" s="53">
        <f t="shared" si="24"/>
        <v>52</v>
      </c>
      <c r="AM31" s="49">
        <f t="shared" si="25"/>
        <v>34</v>
      </c>
      <c r="AN31" s="30"/>
      <c r="AO31" s="30"/>
      <c r="AP31" s="152">
        <v>34</v>
      </c>
      <c r="AQ31" s="152">
        <v>18</v>
      </c>
      <c r="AR31" s="153"/>
      <c r="AS31" s="53">
        <f t="shared" si="26"/>
        <v>733</v>
      </c>
      <c r="AT31" s="49">
        <f t="shared" si="27"/>
        <v>707</v>
      </c>
      <c r="AU31" s="152"/>
      <c r="AV31" s="152"/>
      <c r="AW31" s="152">
        <v>707</v>
      </c>
      <c r="AX31" s="152">
        <v>26</v>
      </c>
      <c r="AY31" s="6"/>
      <c r="AZ31" s="53">
        <f t="shared" si="28"/>
        <v>0</v>
      </c>
      <c r="BA31" s="49">
        <f t="shared" si="29"/>
        <v>0</v>
      </c>
      <c r="BB31" s="1"/>
      <c r="BC31" s="1"/>
      <c r="BD31" s="1"/>
      <c r="BE31" s="1"/>
      <c r="BF31" s="6"/>
    </row>
    <row r="32" spans="1:58" ht="12.75">
      <c r="A32" s="12">
        <v>21</v>
      </c>
      <c r="B32" s="127" t="s">
        <v>27</v>
      </c>
      <c r="C32" s="71">
        <f t="shared" si="1"/>
        <v>878</v>
      </c>
      <c r="D32" s="72">
        <f t="shared" si="30"/>
        <v>4</v>
      </c>
      <c r="E32" s="72">
        <f t="shared" si="31"/>
        <v>0</v>
      </c>
      <c r="F32" s="72">
        <f t="shared" si="32"/>
        <v>4</v>
      </c>
      <c r="G32" s="72">
        <f t="shared" si="33"/>
        <v>0</v>
      </c>
      <c r="H32" s="72">
        <f t="shared" si="34"/>
        <v>821</v>
      </c>
      <c r="I32" s="105">
        <f t="shared" si="35"/>
        <v>53</v>
      </c>
      <c r="J32" s="60">
        <f t="shared" si="16"/>
        <v>330</v>
      </c>
      <c r="K32" s="49">
        <f t="shared" si="17"/>
        <v>3</v>
      </c>
      <c r="L32" s="152"/>
      <c r="M32" s="152">
        <v>3</v>
      </c>
      <c r="N32" s="173"/>
      <c r="O32" s="152">
        <v>293</v>
      </c>
      <c r="P32" s="153">
        <v>34</v>
      </c>
      <c r="Q32" s="53">
        <f t="shared" si="18"/>
        <v>219</v>
      </c>
      <c r="R32" s="49">
        <f t="shared" si="19"/>
        <v>0</v>
      </c>
      <c r="S32" s="152"/>
      <c r="T32" s="152"/>
      <c r="U32" s="152"/>
      <c r="V32" s="152">
        <v>208</v>
      </c>
      <c r="W32" s="153">
        <v>11</v>
      </c>
      <c r="X32" s="53">
        <f t="shared" si="20"/>
        <v>198</v>
      </c>
      <c r="Y32" s="49">
        <f t="shared" si="21"/>
        <v>1</v>
      </c>
      <c r="Z32" s="152"/>
      <c r="AA32" s="152">
        <v>1</v>
      </c>
      <c r="AB32" s="152"/>
      <c r="AC32" s="152">
        <v>189</v>
      </c>
      <c r="AD32" s="153">
        <v>8</v>
      </c>
      <c r="AE32" s="60">
        <f t="shared" si="22"/>
        <v>52</v>
      </c>
      <c r="AF32" s="49">
        <f t="shared" si="23"/>
        <v>0</v>
      </c>
      <c r="AG32" s="152"/>
      <c r="AH32" s="152"/>
      <c r="AI32" s="152"/>
      <c r="AJ32" s="152">
        <v>52</v>
      </c>
      <c r="AK32" s="153"/>
      <c r="AL32" s="53">
        <f t="shared" si="24"/>
        <v>15</v>
      </c>
      <c r="AM32" s="49">
        <f t="shared" si="25"/>
        <v>0</v>
      </c>
      <c r="AN32" s="30"/>
      <c r="AO32" s="30"/>
      <c r="AP32" s="152"/>
      <c r="AQ32" s="152">
        <v>15</v>
      </c>
      <c r="AR32" s="153"/>
      <c r="AS32" s="53">
        <f t="shared" si="26"/>
        <v>64</v>
      </c>
      <c r="AT32" s="49">
        <f t="shared" si="27"/>
        <v>0</v>
      </c>
      <c r="AU32" s="152"/>
      <c r="AV32" s="152"/>
      <c r="AW32" s="152"/>
      <c r="AX32" s="152">
        <v>64</v>
      </c>
      <c r="AY32" s="6"/>
      <c r="AZ32" s="53">
        <f t="shared" si="28"/>
        <v>0</v>
      </c>
      <c r="BA32" s="49">
        <f t="shared" si="29"/>
        <v>0</v>
      </c>
      <c r="BB32" s="1"/>
      <c r="BC32" s="1"/>
      <c r="BD32" s="1"/>
      <c r="BE32" s="1"/>
      <c r="BF32" s="6"/>
    </row>
    <row r="33" spans="1:58" ht="12.75">
      <c r="A33" s="12">
        <v>22</v>
      </c>
      <c r="B33" s="127" t="s">
        <v>28</v>
      </c>
      <c r="C33" s="71">
        <f t="shared" si="1"/>
        <v>49</v>
      </c>
      <c r="D33" s="72">
        <f t="shared" si="30"/>
        <v>0</v>
      </c>
      <c r="E33" s="72">
        <f t="shared" si="31"/>
        <v>0</v>
      </c>
      <c r="F33" s="72">
        <f t="shared" si="32"/>
        <v>0</v>
      </c>
      <c r="G33" s="72">
        <f t="shared" si="33"/>
        <v>0</v>
      </c>
      <c r="H33" s="72">
        <f t="shared" si="34"/>
        <v>49</v>
      </c>
      <c r="I33" s="105">
        <f t="shared" si="35"/>
        <v>0</v>
      </c>
      <c r="J33" s="60">
        <f t="shared" si="16"/>
        <v>39</v>
      </c>
      <c r="K33" s="49">
        <f t="shared" si="17"/>
        <v>0</v>
      </c>
      <c r="L33" s="152"/>
      <c r="M33" s="152"/>
      <c r="N33" s="152"/>
      <c r="O33" s="152">
        <v>39</v>
      </c>
      <c r="P33" s="153"/>
      <c r="Q33" s="53">
        <f t="shared" si="18"/>
        <v>5</v>
      </c>
      <c r="R33" s="49">
        <f t="shared" si="19"/>
        <v>0</v>
      </c>
      <c r="S33" s="152"/>
      <c r="T33" s="152"/>
      <c r="U33" s="152"/>
      <c r="V33" s="152">
        <v>5</v>
      </c>
      <c r="W33" s="153"/>
      <c r="X33" s="53">
        <f t="shared" si="20"/>
        <v>0</v>
      </c>
      <c r="Y33" s="49">
        <f t="shared" si="21"/>
        <v>0</v>
      </c>
      <c r="Z33" s="152"/>
      <c r="AA33" s="152"/>
      <c r="AB33" s="152"/>
      <c r="AC33" s="152"/>
      <c r="AD33" s="153"/>
      <c r="AE33" s="60">
        <f t="shared" si="22"/>
        <v>0</v>
      </c>
      <c r="AF33" s="49">
        <f t="shared" si="23"/>
        <v>0</v>
      </c>
      <c r="AG33" s="152"/>
      <c r="AH33" s="152"/>
      <c r="AI33" s="152"/>
      <c r="AJ33" s="152"/>
      <c r="AK33" s="153"/>
      <c r="AL33" s="53">
        <f t="shared" si="24"/>
        <v>0</v>
      </c>
      <c r="AM33" s="49">
        <f t="shared" si="25"/>
        <v>0</v>
      </c>
      <c r="AN33" s="30"/>
      <c r="AO33" s="30"/>
      <c r="AP33" s="152"/>
      <c r="AQ33" s="152"/>
      <c r="AR33" s="153"/>
      <c r="AS33" s="53">
        <f t="shared" si="26"/>
        <v>5</v>
      </c>
      <c r="AT33" s="49">
        <f t="shared" si="27"/>
        <v>0</v>
      </c>
      <c r="AU33" s="152"/>
      <c r="AV33" s="152"/>
      <c r="AW33" s="152"/>
      <c r="AX33" s="152">
        <v>5</v>
      </c>
      <c r="AY33" s="6"/>
      <c r="AZ33" s="53">
        <f t="shared" si="28"/>
        <v>0</v>
      </c>
      <c r="BA33" s="49">
        <f t="shared" si="29"/>
        <v>0</v>
      </c>
      <c r="BB33" s="1"/>
      <c r="BC33" s="1"/>
      <c r="BD33" s="1"/>
      <c r="BE33" s="1"/>
      <c r="BF33" s="6"/>
    </row>
    <row r="34" spans="1:58" ht="12.75">
      <c r="A34" s="12">
        <v>23</v>
      </c>
      <c r="B34" s="127" t="s">
        <v>29</v>
      </c>
      <c r="C34" s="71">
        <f t="shared" si="1"/>
        <v>3912</v>
      </c>
      <c r="D34" s="72">
        <f t="shared" si="30"/>
        <v>460</v>
      </c>
      <c r="E34" s="72">
        <f t="shared" si="31"/>
        <v>254</v>
      </c>
      <c r="F34" s="72">
        <f t="shared" si="32"/>
        <v>179</v>
      </c>
      <c r="G34" s="72">
        <f t="shared" si="33"/>
        <v>27</v>
      </c>
      <c r="H34" s="72">
        <f t="shared" si="34"/>
        <v>3040</v>
      </c>
      <c r="I34" s="105">
        <f t="shared" si="35"/>
        <v>412</v>
      </c>
      <c r="J34" s="60">
        <f t="shared" si="16"/>
        <v>1077</v>
      </c>
      <c r="K34" s="49">
        <f t="shared" si="17"/>
        <v>217</v>
      </c>
      <c r="L34" s="152">
        <v>50</v>
      </c>
      <c r="M34" s="152">
        <v>150</v>
      </c>
      <c r="N34" s="152">
        <v>17</v>
      </c>
      <c r="O34" s="152">
        <v>571</v>
      </c>
      <c r="P34" s="153">
        <v>289</v>
      </c>
      <c r="Q34" s="53">
        <f t="shared" si="18"/>
        <v>458</v>
      </c>
      <c r="R34" s="49">
        <f t="shared" si="19"/>
        <v>3</v>
      </c>
      <c r="S34" s="152">
        <v>2</v>
      </c>
      <c r="T34" s="152">
        <v>1</v>
      </c>
      <c r="U34" s="152"/>
      <c r="V34" s="152">
        <v>412</v>
      </c>
      <c r="W34" s="153">
        <v>43</v>
      </c>
      <c r="X34" s="53">
        <f t="shared" si="20"/>
        <v>1307</v>
      </c>
      <c r="Y34" s="49">
        <f t="shared" si="21"/>
        <v>224</v>
      </c>
      <c r="Z34" s="152">
        <v>194</v>
      </c>
      <c r="AA34" s="152">
        <v>23</v>
      </c>
      <c r="AB34" s="152">
        <v>7</v>
      </c>
      <c r="AC34" s="152">
        <v>1012</v>
      </c>
      <c r="AD34" s="153">
        <v>71</v>
      </c>
      <c r="AE34" s="60">
        <f t="shared" si="22"/>
        <v>142</v>
      </c>
      <c r="AF34" s="49">
        <f t="shared" si="23"/>
        <v>5</v>
      </c>
      <c r="AG34" s="152"/>
      <c r="AH34" s="152">
        <v>5</v>
      </c>
      <c r="AI34" s="152"/>
      <c r="AJ34" s="152">
        <v>128</v>
      </c>
      <c r="AK34" s="153">
        <v>9</v>
      </c>
      <c r="AL34" s="53">
        <f t="shared" si="24"/>
        <v>487</v>
      </c>
      <c r="AM34" s="49">
        <f t="shared" si="25"/>
        <v>0</v>
      </c>
      <c r="AN34" s="30"/>
      <c r="AO34" s="30"/>
      <c r="AP34" s="152"/>
      <c r="AQ34" s="152">
        <v>487</v>
      </c>
      <c r="AR34" s="153"/>
      <c r="AS34" s="53">
        <f t="shared" si="26"/>
        <v>441</v>
      </c>
      <c r="AT34" s="49">
        <f t="shared" si="27"/>
        <v>11</v>
      </c>
      <c r="AU34" s="152">
        <v>8</v>
      </c>
      <c r="AV34" s="152"/>
      <c r="AW34" s="152">
        <v>3</v>
      </c>
      <c r="AX34" s="152">
        <v>430</v>
      </c>
      <c r="AY34" s="6"/>
      <c r="AZ34" s="53">
        <f t="shared" si="28"/>
        <v>0</v>
      </c>
      <c r="BA34" s="49">
        <f t="shared" si="29"/>
        <v>0</v>
      </c>
      <c r="BB34" s="1"/>
      <c r="BC34" s="1"/>
      <c r="BD34" s="1"/>
      <c r="BE34" s="1"/>
      <c r="BF34" s="6"/>
    </row>
    <row r="35" spans="1:58" ht="12.75">
      <c r="A35" s="12">
        <v>24</v>
      </c>
      <c r="B35" s="127" t="s">
        <v>73</v>
      </c>
      <c r="C35" s="71">
        <f t="shared" si="1"/>
        <v>181</v>
      </c>
      <c r="D35" s="72">
        <f t="shared" si="30"/>
        <v>0</v>
      </c>
      <c r="E35" s="72">
        <f t="shared" si="31"/>
        <v>0</v>
      </c>
      <c r="F35" s="72">
        <f t="shared" si="32"/>
        <v>0</v>
      </c>
      <c r="G35" s="72">
        <f t="shared" si="33"/>
        <v>0</v>
      </c>
      <c r="H35" s="72">
        <f t="shared" si="34"/>
        <v>126</v>
      </c>
      <c r="I35" s="105">
        <f t="shared" si="35"/>
        <v>55</v>
      </c>
      <c r="J35" s="60">
        <f t="shared" si="16"/>
        <v>91</v>
      </c>
      <c r="K35" s="49">
        <f t="shared" si="17"/>
        <v>0</v>
      </c>
      <c r="L35" s="152"/>
      <c r="M35" s="152"/>
      <c r="N35" s="152"/>
      <c r="O35" s="152">
        <v>40</v>
      </c>
      <c r="P35" s="153">
        <v>51</v>
      </c>
      <c r="Q35" s="53">
        <f t="shared" si="18"/>
        <v>29</v>
      </c>
      <c r="R35" s="49">
        <f t="shared" si="19"/>
        <v>0</v>
      </c>
      <c r="S35" s="152"/>
      <c r="T35" s="152"/>
      <c r="U35" s="152"/>
      <c r="V35" s="152">
        <v>25</v>
      </c>
      <c r="W35" s="153">
        <v>4</v>
      </c>
      <c r="X35" s="53">
        <f t="shared" si="20"/>
        <v>0</v>
      </c>
      <c r="Y35" s="49">
        <f t="shared" si="21"/>
        <v>0</v>
      </c>
      <c r="Z35" s="152"/>
      <c r="AA35" s="152"/>
      <c r="AB35" s="152"/>
      <c r="AC35" s="152"/>
      <c r="AD35" s="153"/>
      <c r="AE35" s="60">
        <f t="shared" si="22"/>
        <v>20</v>
      </c>
      <c r="AF35" s="49">
        <f t="shared" si="23"/>
        <v>0</v>
      </c>
      <c r="AG35" s="152"/>
      <c r="AH35" s="152"/>
      <c r="AI35" s="152"/>
      <c r="AJ35" s="152">
        <v>20</v>
      </c>
      <c r="AK35" s="153"/>
      <c r="AL35" s="53">
        <f t="shared" si="24"/>
        <v>36</v>
      </c>
      <c r="AM35" s="49">
        <f t="shared" si="25"/>
        <v>0</v>
      </c>
      <c r="AN35" s="30"/>
      <c r="AO35" s="30"/>
      <c r="AP35" s="152"/>
      <c r="AQ35" s="152">
        <v>36</v>
      </c>
      <c r="AR35" s="153"/>
      <c r="AS35" s="53">
        <f t="shared" si="26"/>
        <v>5</v>
      </c>
      <c r="AT35" s="49">
        <f t="shared" si="27"/>
        <v>0</v>
      </c>
      <c r="AU35" s="152"/>
      <c r="AV35" s="152"/>
      <c r="AW35" s="152"/>
      <c r="AX35" s="152">
        <v>5</v>
      </c>
      <c r="AY35" s="6"/>
      <c r="AZ35" s="53">
        <f t="shared" si="28"/>
        <v>0</v>
      </c>
      <c r="BA35" s="49">
        <f t="shared" si="29"/>
        <v>0</v>
      </c>
      <c r="BB35" s="1"/>
      <c r="BC35" s="1"/>
      <c r="BD35" s="1"/>
      <c r="BE35" s="1"/>
      <c r="BF35" s="6"/>
    </row>
    <row r="36" spans="1:58" ht="25.5">
      <c r="A36" s="12">
        <v>25</v>
      </c>
      <c r="B36" s="127" t="s">
        <v>30</v>
      </c>
      <c r="C36" s="71">
        <f t="shared" si="1"/>
        <v>2579592</v>
      </c>
      <c r="D36" s="72">
        <f t="shared" si="30"/>
        <v>1188497</v>
      </c>
      <c r="E36" s="72">
        <f t="shared" si="31"/>
        <v>111672</v>
      </c>
      <c r="F36" s="72">
        <f t="shared" si="32"/>
        <v>648494</v>
      </c>
      <c r="G36" s="72">
        <f t="shared" si="33"/>
        <v>428331</v>
      </c>
      <c r="H36" s="72">
        <f t="shared" si="34"/>
        <v>1180198</v>
      </c>
      <c r="I36" s="105">
        <f t="shared" si="35"/>
        <v>210897</v>
      </c>
      <c r="J36" s="60">
        <f t="shared" si="16"/>
        <v>1462162</v>
      </c>
      <c r="K36" s="49">
        <f t="shared" si="17"/>
        <v>845968</v>
      </c>
      <c r="L36" s="152">
        <v>14574</v>
      </c>
      <c r="M36" s="152">
        <v>587009</v>
      </c>
      <c r="N36" s="152">
        <v>244385</v>
      </c>
      <c r="O36" s="152">
        <v>449091</v>
      </c>
      <c r="P36" s="153">
        <v>167103</v>
      </c>
      <c r="Q36" s="53">
        <f t="shared" si="18"/>
        <v>169144</v>
      </c>
      <c r="R36" s="49">
        <f t="shared" si="19"/>
        <v>40349</v>
      </c>
      <c r="S36" s="152">
        <v>536</v>
      </c>
      <c r="T36" s="152">
        <v>24</v>
      </c>
      <c r="U36" s="152">
        <v>39789</v>
      </c>
      <c r="V36" s="152">
        <v>117510</v>
      </c>
      <c r="W36" s="153">
        <v>11285</v>
      </c>
      <c r="X36" s="53">
        <f t="shared" si="20"/>
        <v>533883</v>
      </c>
      <c r="Y36" s="49">
        <f t="shared" si="21"/>
        <v>177682</v>
      </c>
      <c r="Z36" s="152">
        <v>94201</v>
      </c>
      <c r="AA36" s="152">
        <v>60700</v>
      </c>
      <c r="AB36" s="152">
        <v>22781</v>
      </c>
      <c r="AC36" s="152">
        <v>324933</v>
      </c>
      <c r="AD36" s="153">
        <v>31268</v>
      </c>
      <c r="AE36" s="60">
        <f t="shared" si="22"/>
        <v>65696</v>
      </c>
      <c r="AF36" s="49">
        <f t="shared" si="23"/>
        <v>3501</v>
      </c>
      <c r="AG36" s="152"/>
      <c r="AH36" s="152">
        <v>761</v>
      </c>
      <c r="AI36" s="152">
        <v>2740</v>
      </c>
      <c r="AJ36" s="152">
        <v>60954</v>
      </c>
      <c r="AK36" s="153">
        <v>1241</v>
      </c>
      <c r="AL36" s="53">
        <f t="shared" si="24"/>
        <v>102428</v>
      </c>
      <c r="AM36" s="49">
        <f t="shared" si="25"/>
        <v>5168</v>
      </c>
      <c r="AN36" s="30"/>
      <c r="AO36" s="30"/>
      <c r="AP36" s="152">
        <v>5168</v>
      </c>
      <c r="AQ36" s="152">
        <v>97260</v>
      </c>
      <c r="AR36" s="153"/>
      <c r="AS36" s="53">
        <f t="shared" si="26"/>
        <v>246279</v>
      </c>
      <c r="AT36" s="49">
        <f t="shared" si="27"/>
        <v>115829</v>
      </c>
      <c r="AU36" s="152">
        <v>2361</v>
      </c>
      <c r="AV36" s="152"/>
      <c r="AW36" s="152">
        <v>113468</v>
      </c>
      <c r="AX36" s="152">
        <v>130450</v>
      </c>
      <c r="AY36" s="6"/>
      <c r="AZ36" s="53">
        <f t="shared" si="28"/>
        <v>0</v>
      </c>
      <c r="BA36" s="49">
        <f t="shared" si="29"/>
        <v>0</v>
      </c>
      <c r="BB36" s="1"/>
      <c r="BC36" s="1"/>
      <c r="BD36" s="1"/>
      <c r="BE36" s="1"/>
      <c r="BF36" s="6"/>
    </row>
    <row r="37" spans="1:58" ht="25.5">
      <c r="A37" s="12">
        <v>26</v>
      </c>
      <c r="B37" s="127" t="s">
        <v>31</v>
      </c>
      <c r="C37" s="71">
        <f t="shared" si="1"/>
        <v>1482087</v>
      </c>
      <c r="D37" s="72">
        <f t="shared" si="30"/>
        <v>1023371</v>
      </c>
      <c r="E37" s="72">
        <f t="shared" si="31"/>
        <v>2461</v>
      </c>
      <c r="F37" s="72">
        <f t="shared" si="32"/>
        <v>597974</v>
      </c>
      <c r="G37" s="72">
        <f t="shared" si="33"/>
        <v>422936</v>
      </c>
      <c r="H37" s="72">
        <f t="shared" si="34"/>
        <v>369042</v>
      </c>
      <c r="I37" s="105">
        <f t="shared" si="35"/>
        <v>89674</v>
      </c>
      <c r="J37" s="60">
        <f t="shared" si="16"/>
        <v>1142284</v>
      </c>
      <c r="K37" s="49">
        <f t="shared" si="17"/>
        <v>787493</v>
      </c>
      <c r="L37" s="152">
        <v>2461</v>
      </c>
      <c r="M37" s="152">
        <v>543524</v>
      </c>
      <c r="N37" s="152">
        <v>241508</v>
      </c>
      <c r="O37" s="152">
        <v>281773</v>
      </c>
      <c r="P37" s="153">
        <v>73018</v>
      </c>
      <c r="Q37" s="53">
        <f t="shared" si="18"/>
        <v>53314</v>
      </c>
      <c r="R37" s="49">
        <f t="shared" si="19"/>
        <v>39789</v>
      </c>
      <c r="S37" s="152"/>
      <c r="T37" s="152"/>
      <c r="U37" s="152">
        <v>39789</v>
      </c>
      <c r="V37" s="152">
        <v>12616</v>
      </c>
      <c r="W37" s="153">
        <v>909</v>
      </c>
      <c r="X37" s="53">
        <f t="shared" si="20"/>
        <v>123923</v>
      </c>
      <c r="Y37" s="49">
        <f t="shared" si="21"/>
        <v>75869</v>
      </c>
      <c r="Z37" s="152"/>
      <c r="AA37" s="152">
        <v>54450</v>
      </c>
      <c r="AB37" s="152">
        <v>21419</v>
      </c>
      <c r="AC37" s="152">
        <v>32307</v>
      </c>
      <c r="AD37" s="153">
        <v>15747</v>
      </c>
      <c r="AE37" s="60">
        <f t="shared" si="22"/>
        <v>26229</v>
      </c>
      <c r="AF37" s="49">
        <f t="shared" si="23"/>
        <v>2740</v>
      </c>
      <c r="AG37" s="152"/>
      <c r="AH37" s="152"/>
      <c r="AI37" s="152">
        <v>2740</v>
      </c>
      <c r="AJ37" s="152">
        <v>23489</v>
      </c>
      <c r="AK37" s="153"/>
      <c r="AL37" s="53">
        <f t="shared" si="24"/>
        <v>12408</v>
      </c>
      <c r="AM37" s="49">
        <f t="shared" si="25"/>
        <v>5168</v>
      </c>
      <c r="AN37" s="30"/>
      <c r="AO37" s="30"/>
      <c r="AP37" s="152">
        <v>5168</v>
      </c>
      <c r="AQ37" s="152">
        <v>7240</v>
      </c>
      <c r="AR37" s="153"/>
      <c r="AS37" s="53">
        <f t="shared" si="26"/>
        <v>123929</v>
      </c>
      <c r="AT37" s="49">
        <f t="shared" si="27"/>
        <v>112312</v>
      </c>
      <c r="AU37" s="152"/>
      <c r="AV37" s="152"/>
      <c r="AW37" s="152">
        <v>112312</v>
      </c>
      <c r="AX37" s="152">
        <v>11617</v>
      </c>
      <c r="AY37" s="6"/>
      <c r="AZ37" s="53">
        <f t="shared" si="28"/>
        <v>0</v>
      </c>
      <c r="BA37" s="49">
        <f t="shared" si="29"/>
        <v>0</v>
      </c>
      <c r="BB37" s="1"/>
      <c r="BC37" s="1"/>
      <c r="BD37" s="1"/>
      <c r="BE37" s="1"/>
      <c r="BF37" s="6"/>
    </row>
    <row r="38" spans="1:58" ht="12.75">
      <c r="A38" s="12">
        <v>27</v>
      </c>
      <c r="B38" s="127" t="s">
        <v>27</v>
      </c>
      <c r="C38" s="71">
        <f t="shared" si="1"/>
        <v>181639</v>
      </c>
      <c r="D38" s="72">
        <f t="shared" si="30"/>
        <v>1115</v>
      </c>
      <c r="E38" s="72">
        <f t="shared" si="31"/>
        <v>0</v>
      </c>
      <c r="F38" s="72">
        <f t="shared" si="32"/>
        <v>1115</v>
      </c>
      <c r="G38" s="72">
        <f t="shared" si="33"/>
        <v>0</v>
      </c>
      <c r="H38" s="72">
        <f t="shared" si="34"/>
        <v>162803</v>
      </c>
      <c r="I38" s="105">
        <f t="shared" si="35"/>
        <v>17721</v>
      </c>
      <c r="J38" s="60">
        <f t="shared" si="16"/>
        <v>63066</v>
      </c>
      <c r="K38" s="49">
        <f t="shared" si="17"/>
        <v>951</v>
      </c>
      <c r="L38" s="152"/>
      <c r="M38" s="152">
        <v>951</v>
      </c>
      <c r="N38" s="152"/>
      <c r="O38" s="152">
        <v>51259</v>
      </c>
      <c r="P38" s="153">
        <v>10856</v>
      </c>
      <c r="Q38" s="53">
        <f t="shared" si="18"/>
        <v>43755</v>
      </c>
      <c r="R38" s="49">
        <f t="shared" si="19"/>
        <v>0</v>
      </c>
      <c r="S38" s="152"/>
      <c r="T38" s="152"/>
      <c r="U38" s="152"/>
      <c r="V38" s="152">
        <v>38792</v>
      </c>
      <c r="W38" s="153">
        <v>4963</v>
      </c>
      <c r="X38" s="53">
        <f t="shared" si="20"/>
        <v>40766</v>
      </c>
      <c r="Y38" s="49">
        <f t="shared" si="21"/>
        <v>164</v>
      </c>
      <c r="Z38" s="152"/>
      <c r="AA38" s="152">
        <v>164</v>
      </c>
      <c r="AB38" s="152"/>
      <c r="AC38" s="152">
        <v>38700</v>
      </c>
      <c r="AD38" s="153">
        <v>1902</v>
      </c>
      <c r="AE38" s="60">
        <f t="shared" si="22"/>
        <v>9459</v>
      </c>
      <c r="AF38" s="49">
        <f t="shared" si="23"/>
        <v>0</v>
      </c>
      <c r="AG38" s="152"/>
      <c r="AH38" s="152"/>
      <c r="AI38" s="152"/>
      <c r="AJ38" s="152">
        <v>9459</v>
      </c>
      <c r="AK38" s="153"/>
      <c r="AL38" s="53">
        <f t="shared" si="24"/>
        <v>3821</v>
      </c>
      <c r="AM38" s="49">
        <f t="shared" si="25"/>
        <v>0</v>
      </c>
      <c r="AN38" s="30"/>
      <c r="AO38" s="30"/>
      <c r="AP38" s="152"/>
      <c r="AQ38" s="152">
        <v>3821</v>
      </c>
      <c r="AR38" s="153"/>
      <c r="AS38" s="53">
        <f t="shared" si="26"/>
        <v>20772</v>
      </c>
      <c r="AT38" s="49">
        <f t="shared" si="27"/>
        <v>0</v>
      </c>
      <c r="AU38" s="152"/>
      <c r="AV38" s="152"/>
      <c r="AW38" s="152"/>
      <c r="AX38" s="152">
        <v>20772</v>
      </c>
      <c r="AY38" s="6"/>
      <c r="AZ38" s="53">
        <f t="shared" si="28"/>
        <v>0</v>
      </c>
      <c r="BA38" s="49">
        <f t="shared" si="29"/>
        <v>0</v>
      </c>
      <c r="BB38" s="1"/>
      <c r="BC38" s="1"/>
      <c r="BD38" s="1"/>
      <c r="BE38" s="1"/>
      <c r="BF38" s="6"/>
    </row>
    <row r="39" spans="1:58" ht="12.75">
      <c r="A39" s="12">
        <v>28</v>
      </c>
      <c r="B39" s="127" t="s">
        <v>28</v>
      </c>
      <c r="C39" s="71">
        <f t="shared" si="1"/>
        <v>9737</v>
      </c>
      <c r="D39" s="72">
        <f t="shared" si="30"/>
        <v>0</v>
      </c>
      <c r="E39" s="72">
        <f t="shared" si="31"/>
        <v>0</v>
      </c>
      <c r="F39" s="72">
        <f t="shared" si="32"/>
        <v>0</v>
      </c>
      <c r="G39" s="72">
        <f t="shared" si="33"/>
        <v>0</v>
      </c>
      <c r="H39" s="72">
        <f t="shared" si="34"/>
        <v>8891</v>
      </c>
      <c r="I39" s="105">
        <f t="shared" si="35"/>
        <v>846</v>
      </c>
      <c r="J39" s="60">
        <f t="shared" si="16"/>
        <v>6788</v>
      </c>
      <c r="K39" s="49">
        <f t="shared" si="17"/>
        <v>0</v>
      </c>
      <c r="L39" s="152"/>
      <c r="M39" s="152"/>
      <c r="N39" s="152"/>
      <c r="O39" s="152">
        <v>5942</v>
      </c>
      <c r="P39" s="153">
        <v>846</v>
      </c>
      <c r="Q39" s="53">
        <f t="shared" si="18"/>
        <v>552</v>
      </c>
      <c r="R39" s="49">
        <f t="shared" si="19"/>
        <v>0</v>
      </c>
      <c r="S39" s="152"/>
      <c r="T39" s="152"/>
      <c r="U39" s="152"/>
      <c r="V39" s="152">
        <v>552</v>
      </c>
      <c r="W39" s="153"/>
      <c r="X39" s="53">
        <f t="shared" si="20"/>
        <v>0</v>
      </c>
      <c r="Y39" s="49">
        <f t="shared" si="21"/>
        <v>0</v>
      </c>
      <c r="Z39" s="152"/>
      <c r="AA39" s="152"/>
      <c r="AB39" s="152"/>
      <c r="AC39" s="152"/>
      <c r="AD39" s="153"/>
      <c r="AE39" s="60">
        <f t="shared" si="22"/>
        <v>0</v>
      </c>
      <c r="AF39" s="49">
        <f t="shared" si="23"/>
        <v>0</v>
      </c>
      <c r="AG39" s="152"/>
      <c r="AH39" s="152"/>
      <c r="AI39" s="152"/>
      <c r="AJ39" s="152"/>
      <c r="AK39" s="153"/>
      <c r="AL39" s="53">
        <f t="shared" si="24"/>
        <v>0</v>
      </c>
      <c r="AM39" s="49">
        <f t="shared" si="25"/>
        <v>0</v>
      </c>
      <c r="AN39" s="30"/>
      <c r="AO39" s="30"/>
      <c r="AP39" s="152"/>
      <c r="AQ39" s="152"/>
      <c r="AR39" s="153"/>
      <c r="AS39" s="53">
        <f t="shared" si="26"/>
        <v>2397</v>
      </c>
      <c r="AT39" s="49">
        <f t="shared" si="27"/>
        <v>0</v>
      </c>
      <c r="AU39" s="152"/>
      <c r="AV39" s="152"/>
      <c r="AW39" s="152"/>
      <c r="AX39" s="152">
        <v>2397</v>
      </c>
      <c r="AY39" s="6"/>
      <c r="AZ39" s="53">
        <f t="shared" si="28"/>
        <v>0</v>
      </c>
      <c r="BA39" s="49">
        <f t="shared" si="29"/>
        <v>0</v>
      </c>
      <c r="BB39" s="1"/>
      <c r="BC39" s="1"/>
      <c r="BD39" s="1"/>
      <c r="BE39" s="1"/>
      <c r="BF39" s="6"/>
    </row>
    <row r="40" spans="1:58" ht="13.5" thickBot="1">
      <c r="A40" s="14">
        <v>29</v>
      </c>
      <c r="B40" s="128" t="s">
        <v>32</v>
      </c>
      <c r="C40" s="73">
        <f t="shared" si="1"/>
        <v>906129</v>
      </c>
      <c r="D40" s="74">
        <f t="shared" si="30"/>
        <v>164011</v>
      </c>
      <c r="E40" s="74">
        <f t="shared" si="31"/>
        <v>109211</v>
      </c>
      <c r="F40" s="74">
        <f t="shared" si="32"/>
        <v>49405</v>
      </c>
      <c r="G40" s="74">
        <f t="shared" si="33"/>
        <v>5395</v>
      </c>
      <c r="H40" s="74">
        <f t="shared" si="34"/>
        <v>639462</v>
      </c>
      <c r="I40" s="106">
        <f t="shared" si="35"/>
        <v>102656</v>
      </c>
      <c r="J40" s="68">
        <f t="shared" si="16"/>
        <v>250024</v>
      </c>
      <c r="K40" s="55">
        <f t="shared" si="17"/>
        <v>57524</v>
      </c>
      <c r="L40" s="156">
        <v>12113</v>
      </c>
      <c r="M40" s="156">
        <v>42534</v>
      </c>
      <c r="N40" s="156">
        <v>2877</v>
      </c>
      <c r="O40" s="156">
        <v>110117</v>
      </c>
      <c r="P40" s="157">
        <v>82383</v>
      </c>
      <c r="Q40" s="58">
        <f t="shared" si="18"/>
        <v>71523</v>
      </c>
      <c r="R40" s="59">
        <f t="shared" si="19"/>
        <v>560</v>
      </c>
      <c r="S40" s="156">
        <v>536</v>
      </c>
      <c r="T40" s="156">
        <v>24</v>
      </c>
      <c r="U40" s="156"/>
      <c r="V40" s="156">
        <v>65550</v>
      </c>
      <c r="W40" s="157">
        <v>5413</v>
      </c>
      <c r="X40" s="54">
        <f t="shared" si="20"/>
        <v>369194</v>
      </c>
      <c r="Y40" s="55">
        <f t="shared" si="21"/>
        <v>101649</v>
      </c>
      <c r="Z40" s="156">
        <v>94201</v>
      </c>
      <c r="AA40" s="156">
        <v>6086</v>
      </c>
      <c r="AB40" s="156">
        <v>1362</v>
      </c>
      <c r="AC40" s="156">
        <v>253926</v>
      </c>
      <c r="AD40" s="157">
        <v>13619</v>
      </c>
      <c r="AE40" s="68">
        <f t="shared" si="22"/>
        <v>30008</v>
      </c>
      <c r="AF40" s="55">
        <f t="shared" si="23"/>
        <v>761</v>
      </c>
      <c r="AG40" s="156"/>
      <c r="AH40" s="156">
        <v>761</v>
      </c>
      <c r="AI40" s="156"/>
      <c r="AJ40" s="156">
        <v>28006</v>
      </c>
      <c r="AK40" s="157">
        <v>1241</v>
      </c>
      <c r="AL40" s="54">
        <f t="shared" si="24"/>
        <v>86199</v>
      </c>
      <c r="AM40" s="55">
        <f t="shared" si="25"/>
        <v>0</v>
      </c>
      <c r="AN40" s="32"/>
      <c r="AO40" s="32"/>
      <c r="AP40" s="156"/>
      <c r="AQ40" s="156">
        <v>86199</v>
      </c>
      <c r="AR40" s="157"/>
      <c r="AS40" s="58">
        <f t="shared" si="26"/>
        <v>99181</v>
      </c>
      <c r="AT40" s="59">
        <f t="shared" si="27"/>
        <v>3517</v>
      </c>
      <c r="AU40" s="156">
        <v>2361</v>
      </c>
      <c r="AV40" s="156"/>
      <c r="AW40" s="156">
        <v>1156</v>
      </c>
      <c r="AX40" s="156">
        <v>95664</v>
      </c>
      <c r="AY40" s="8"/>
      <c r="AZ40" s="58">
        <f t="shared" si="28"/>
        <v>0</v>
      </c>
      <c r="BA40" s="59">
        <f t="shared" si="29"/>
        <v>0</v>
      </c>
      <c r="BB40" s="7"/>
      <c r="BC40" s="7"/>
      <c r="BD40" s="7"/>
      <c r="BE40" s="7"/>
      <c r="BF40" s="8"/>
    </row>
    <row r="41" spans="1:58" ht="13.5" thickBot="1">
      <c r="A41" s="13"/>
      <c r="B41" s="87" t="s">
        <v>33</v>
      </c>
      <c r="C41" s="100"/>
      <c r="D41" s="100"/>
      <c r="E41" s="100"/>
      <c r="F41" s="100"/>
      <c r="G41" s="100"/>
      <c r="H41" s="100"/>
      <c r="I41" s="100"/>
      <c r="J41" s="47"/>
      <c r="K41" s="47"/>
      <c r="L41" s="47"/>
      <c r="M41" s="47"/>
      <c r="N41" s="47"/>
      <c r="O41" s="164"/>
      <c r="P41" s="164"/>
      <c r="Q41" s="76"/>
      <c r="R41" s="76"/>
      <c r="S41" s="83"/>
      <c r="T41" s="83"/>
      <c r="U41" s="83"/>
      <c r="V41" s="165"/>
      <c r="W41" s="84"/>
      <c r="X41" s="94"/>
      <c r="Y41" s="35"/>
      <c r="Z41" s="2"/>
      <c r="AA41" s="2"/>
      <c r="AB41" s="2"/>
      <c r="AC41" s="2"/>
      <c r="AD41" s="2"/>
      <c r="AE41" s="35"/>
      <c r="AF41" s="35"/>
      <c r="AG41" s="2"/>
      <c r="AH41" s="2"/>
      <c r="AI41" s="2"/>
      <c r="AJ41" s="2"/>
      <c r="AK41" s="2"/>
      <c r="AL41" s="35"/>
      <c r="AM41" s="35"/>
      <c r="AN41" s="2"/>
      <c r="AO41" s="2"/>
      <c r="AP41" s="2"/>
      <c r="AQ41" s="166"/>
      <c r="AR41" s="2"/>
      <c r="AS41" s="76"/>
      <c r="AT41" s="35"/>
      <c r="AU41" s="35"/>
      <c r="AV41" s="35"/>
      <c r="AW41" s="35"/>
      <c r="AX41" s="35"/>
      <c r="AY41" s="10"/>
      <c r="AZ41" s="94"/>
      <c r="BA41" s="35"/>
      <c r="BB41" s="2"/>
      <c r="BC41" s="2"/>
      <c r="BD41" s="2"/>
      <c r="BE41" s="2"/>
      <c r="BF41" s="10"/>
    </row>
    <row r="42" spans="1:58" ht="12.75">
      <c r="A42" s="39">
        <v>30</v>
      </c>
      <c r="B42" s="126" t="s">
        <v>34</v>
      </c>
      <c r="C42" s="122">
        <f t="shared" si="1"/>
        <v>3</v>
      </c>
      <c r="D42" s="70">
        <f t="shared" si="30"/>
        <v>0</v>
      </c>
      <c r="E42" s="70">
        <f t="shared" si="31"/>
        <v>0</v>
      </c>
      <c r="F42" s="70">
        <f t="shared" si="32"/>
        <v>0</v>
      </c>
      <c r="G42" s="70">
        <f t="shared" si="33"/>
        <v>0</v>
      </c>
      <c r="H42" s="70">
        <f t="shared" si="34"/>
        <v>3</v>
      </c>
      <c r="I42" s="104">
        <f t="shared" si="35"/>
        <v>0</v>
      </c>
      <c r="J42" s="85">
        <f aca="true" t="shared" si="36" ref="J42:J57">K42+O42+P42</f>
        <v>0</v>
      </c>
      <c r="K42" s="57">
        <f aca="true" t="shared" si="37" ref="K42:K57">L42+M42+N42</f>
        <v>0</v>
      </c>
      <c r="L42" s="45"/>
      <c r="M42" s="45"/>
      <c r="N42" s="45"/>
      <c r="O42" s="150"/>
      <c r="P42" s="151"/>
      <c r="Q42" s="56">
        <f aca="true" t="shared" si="38" ref="Q42:Q57">R42+V42+W42</f>
        <v>0</v>
      </c>
      <c r="R42" s="57">
        <f aca="true" t="shared" si="39" ref="R42:R57">S42+T42+U42</f>
        <v>0</v>
      </c>
      <c r="S42" s="150"/>
      <c r="T42" s="150"/>
      <c r="U42" s="150"/>
      <c r="V42" s="150"/>
      <c r="W42" s="151"/>
      <c r="X42" s="56">
        <f aca="true" t="shared" si="40" ref="X42:X57">Y42+AC42+AD42</f>
        <v>0</v>
      </c>
      <c r="Y42" s="57">
        <f aca="true" t="shared" si="41" ref="Y42:Y57">Z42+AA42+AB42</f>
        <v>0</v>
      </c>
      <c r="Z42" s="4"/>
      <c r="AA42" s="4"/>
      <c r="AB42" s="4"/>
      <c r="AC42" s="150"/>
      <c r="AD42" s="151"/>
      <c r="AE42" s="56">
        <f aca="true" t="shared" si="42" ref="AE42:AE57">AF42+AJ42+AK42</f>
        <v>2</v>
      </c>
      <c r="AF42" s="57">
        <f aca="true" t="shared" si="43" ref="AF42:AF57">AG42+AH42+AI42</f>
        <v>0</v>
      </c>
      <c r="AG42" s="4"/>
      <c r="AH42" s="4"/>
      <c r="AI42" s="4"/>
      <c r="AJ42" s="150">
        <v>2</v>
      </c>
      <c r="AK42" s="151"/>
      <c r="AL42" s="56">
        <f>AM42+AQ42+AR42</f>
        <v>1</v>
      </c>
      <c r="AM42" s="57">
        <f>AN42+AO42+AP42</f>
        <v>0</v>
      </c>
      <c r="AN42" s="78"/>
      <c r="AO42" s="78"/>
      <c r="AP42" s="78"/>
      <c r="AQ42" s="150">
        <v>1</v>
      </c>
      <c r="AR42" s="79"/>
      <c r="AS42" s="56">
        <f aca="true" t="shared" si="44" ref="AS42:AS57">AT42+AX42+AY42</f>
        <v>0</v>
      </c>
      <c r="AT42" s="57">
        <f aca="true" t="shared" si="45" ref="AT42:AT57">AU42+AV42+AW42</f>
        <v>0</v>
      </c>
      <c r="AU42" s="45"/>
      <c r="AV42" s="45"/>
      <c r="AW42" s="45"/>
      <c r="AX42" s="150"/>
      <c r="AY42" s="5"/>
      <c r="AZ42" s="56">
        <f aca="true" t="shared" si="46" ref="AZ42:AZ49">BA42+BE42+BF42</f>
        <v>0</v>
      </c>
      <c r="BA42" s="57">
        <f aca="true" t="shared" si="47" ref="BA42:BA49">BB42+BC42+BD42</f>
        <v>0</v>
      </c>
      <c r="BB42" s="4"/>
      <c r="BC42" s="4"/>
      <c r="BD42" s="4"/>
      <c r="BE42" s="4"/>
      <c r="BF42" s="5"/>
    </row>
    <row r="43" spans="1:58" ht="12.75">
      <c r="A43" s="12">
        <v>31</v>
      </c>
      <c r="B43" s="127" t="s">
        <v>35</v>
      </c>
      <c r="C43" s="123">
        <f t="shared" si="1"/>
        <v>287</v>
      </c>
      <c r="D43" s="72">
        <f t="shared" si="30"/>
        <v>2</v>
      </c>
      <c r="E43" s="72">
        <f t="shared" si="31"/>
        <v>0</v>
      </c>
      <c r="F43" s="72">
        <f t="shared" si="32"/>
        <v>0</v>
      </c>
      <c r="G43" s="72">
        <f t="shared" si="33"/>
        <v>2</v>
      </c>
      <c r="H43" s="72">
        <f t="shared" si="34"/>
        <v>279</v>
      </c>
      <c r="I43" s="105">
        <f t="shared" si="35"/>
        <v>6</v>
      </c>
      <c r="J43" s="60">
        <f t="shared" si="36"/>
        <v>10</v>
      </c>
      <c r="K43" s="49">
        <f t="shared" si="37"/>
        <v>0</v>
      </c>
      <c r="L43" s="152"/>
      <c r="M43" s="152"/>
      <c r="N43" s="152"/>
      <c r="O43" s="152">
        <v>10</v>
      </c>
      <c r="P43" s="153"/>
      <c r="Q43" s="53">
        <f t="shared" si="38"/>
        <v>107</v>
      </c>
      <c r="R43" s="49">
        <f t="shared" si="39"/>
        <v>2</v>
      </c>
      <c r="S43" s="152"/>
      <c r="T43" s="152"/>
      <c r="U43" s="152">
        <v>2</v>
      </c>
      <c r="V43" s="152">
        <v>102</v>
      </c>
      <c r="W43" s="153">
        <v>3</v>
      </c>
      <c r="X43" s="53">
        <f t="shared" si="40"/>
        <v>14</v>
      </c>
      <c r="Y43" s="49">
        <f t="shared" si="41"/>
        <v>0</v>
      </c>
      <c r="Z43" s="1"/>
      <c r="AA43" s="1"/>
      <c r="AB43" s="1"/>
      <c r="AC43" s="152">
        <v>14</v>
      </c>
      <c r="AD43" s="153"/>
      <c r="AE43" s="53">
        <f t="shared" si="42"/>
        <v>45</v>
      </c>
      <c r="AF43" s="49">
        <f t="shared" si="43"/>
        <v>0</v>
      </c>
      <c r="AG43" s="1"/>
      <c r="AH43" s="1"/>
      <c r="AI43" s="1"/>
      <c r="AJ43" s="152">
        <v>42</v>
      </c>
      <c r="AK43" s="153">
        <v>3</v>
      </c>
      <c r="AL43" s="53">
        <f aca="true" t="shared" si="48" ref="AL43:AL57">AM43+AQ43+AR43</f>
        <v>18</v>
      </c>
      <c r="AM43" s="49">
        <f aca="true" t="shared" si="49" ref="AM43:AM57">AN43+AO43+AP43</f>
        <v>0</v>
      </c>
      <c r="AN43" s="50"/>
      <c r="AO43" s="50"/>
      <c r="AP43" s="50"/>
      <c r="AQ43" s="152">
        <v>18</v>
      </c>
      <c r="AR43" s="80"/>
      <c r="AS43" s="53">
        <f t="shared" si="44"/>
        <v>93</v>
      </c>
      <c r="AT43" s="49">
        <f t="shared" si="45"/>
        <v>0</v>
      </c>
      <c r="AU43" s="30"/>
      <c r="AV43" s="30"/>
      <c r="AW43" s="30"/>
      <c r="AX43" s="152">
        <v>93</v>
      </c>
      <c r="AY43" s="6"/>
      <c r="AZ43" s="53">
        <f t="shared" si="46"/>
        <v>0</v>
      </c>
      <c r="BA43" s="49">
        <f t="shared" si="47"/>
        <v>0</v>
      </c>
      <c r="BB43" s="1"/>
      <c r="BC43" s="1"/>
      <c r="BD43" s="1"/>
      <c r="BE43" s="1"/>
      <c r="BF43" s="6"/>
    </row>
    <row r="44" spans="1:58" ht="25.5">
      <c r="A44" s="12">
        <v>32</v>
      </c>
      <c r="B44" s="127" t="s">
        <v>90</v>
      </c>
      <c r="C44" s="123">
        <f t="shared" si="1"/>
        <v>175350</v>
      </c>
      <c r="D44" s="72">
        <f t="shared" si="30"/>
        <v>10000</v>
      </c>
      <c r="E44" s="72">
        <f t="shared" si="31"/>
        <v>0</v>
      </c>
      <c r="F44" s="72">
        <f t="shared" si="32"/>
        <v>0</v>
      </c>
      <c r="G44" s="72">
        <f t="shared" si="33"/>
        <v>10000</v>
      </c>
      <c r="H44" s="72">
        <f t="shared" si="34"/>
        <v>161550</v>
      </c>
      <c r="I44" s="105">
        <f t="shared" si="35"/>
        <v>3800</v>
      </c>
      <c r="J44" s="60">
        <f t="shared" si="36"/>
        <v>6400</v>
      </c>
      <c r="K44" s="49">
        <f t="shared" si="37"/>
        <v>0</v>
      </c>
      <c r="L44" s="152"/>
      <c r="M44" s="152"/>
      <c r="N44" s="152"/>
      <c r="O44" s="152">
        <v>6400</v>
      </c>
      <c r="P44" s="153"/>
      <c r="Q44" s="53">
        <f t="shared" si="38"/>
        <v>78500</v>
      </c>
      <c r="R44" s="49">
        <f t="shared" si="39"/>
        <v>10000</v>
      </c>
      <c r="S44" s="152"/>
      <c r="T44" s="152"/>
      <c r="U44" s="152">
        <v>10000</v>
      </c>
      <c r="V44" s="152">
        <v>66000</v>
      </c>
      <c r="W44" s="153">
        <v>2500</v>
      </c>
      <c r="X44" s="53">
        <f t="shared" si="40"/>
        <v>6200</v>
      </c>
      <c r="Y44" s="49">
        <f t="shared" si="41"/>
        <v>0</v>
      </c>
      <c r="Z44" s="1"/>
      <c r="AA44" s="1"/>
      <c r="AB44" s="1"/>
      <c r="AC44" s="152">
        <v>6200</v>
      </c>
      <c r="AD44" s="153"/>
      <c r="AE44" s="53">
        <f t="shared" si="42"/>
        <v>31100</v>
      </c>
      <c r="AF44" s="49">
        <f t="shared" si="43"/>
        <v>0</v>
      </c>
      <c r="AG44" s="1"/>
      <c r="AH44" s="1"/>
      <c r="AI44" s="1"/>
      <c r="AJ44" s="152">
        <v>29800</v>
      </c>
      <c r="AK44" s="153">
        <v>1300</v>
      </c>
      <c r="AL44" s="53">
        <f t="shared" si="48"/>
        <v>12400</v>
      </c>
      <c r="AM44" s="49">
        <f t="shared" si="49"/>
        <v>0</v>
      </c>
      <c r="AN44" s="50"/>
      <c r="AO44" s="50"/>
      <c r="AP44" s="50"/>
      <c r="AQ44" s="152">
        <v>12400</v>
      </c>
      <c r="AR44" s="80"/>
      <c r="AS44" s="53">
        <f t="shared" si="44"/>
        <v>40750</v>
      </c>
      <c r="AT44" s="49">
        <f t="shared" si="45"/>
        <v>0</v>
      </c>
      <c r="AU44" s="30"/>
      <c r="AV44" s="30"/>
      <c r="AW44" s="30"/>
      <c r="AX44" s="152">
        <v>40750</v>
      </c>
      <c r="AY44" s="6"/>
      <c r="AZ44" s="53">
        <f t="shared" si="46"/>
        <v>0</v>
      </c>
      <c r="BA44" s="49">
        <f t="shared" si="47"/>
        <v>0</v>
      </c>
      <c r="BB44" s="1"/>
      <c r="BC44" s="1"/>
      <c r="BD44" s="1"/>
      <c r="BE44" s="1"/>
      <c r="BF44" s="6"/>
    </row>
    <row r="45" spans="1:58" ht="25.5">
      <c r="A45" s="12">
        <v>33</v>
      </c>
      <c r="B45" s="127" t="s">
        <v>91</v>
      </c>
      <c r="C45" s="123">
        <f t="shared" si="1"/>
        <v>26200</v>
      </c>
      <c r="D45" s="72">
        <f t="shared" si="30"/>
        <v>5000</v>
      </c>
      <c r="E45" s="72">
        <f>L45+S45+Z45+AG45+AN45+AU45+BB45</f>
        <v>0</v>
      </c>
      <c r="F45" s="72">
        <f>M45+T45+AA45+AH45+AO45+AV45+BC45</f>
        <v>0</v>
      </c>
      <c r="G45" s="72">
        <f>N45+U45+AB45+AI45+AP45+AW45+BD45</f>
        <v>5000</v>
      </c>
      <c r="H45" s="72">
        <f>O45+V45+AC45+AJ45+AQ45+AX45+BE45</f>
        <v>21200</v>
      </c>
      <c r="I45" s="105">
        <f>P45+W45+AD45+AK45+AR45+AY45+BF45</f>
        <v>0</v>
      </c>
      <c r="J45" s="60">
        <f>K45+O45+P45</f>
        <v>5400</v>
      </c>
      <c r="K45" s="49">
        <f>L45+M45+N45</f>
        <v>0</v>
      </c>
      <c r="L45" s="152"/>
      <c r="M45" s="152"/>
      <c r="N45" s="152"/>
      <c r="O45" s="152">
        <v>5400</v>
      </c>
      <c r="P45" s="153"/>
      <c r="Q45" s="53">
        <f>R45+V45+W45</f>
        <v>5000</v>
      </c>
      <c r="R45" s="49">
        <f>S45+T45+U45</f>
        <v>5000</v>
      </c>
      <c r="S45" s="152"/>
      <c r="T45" s="152"/>
      <c r="U45" s="152">
        <v>5000</v>
      </c>
      <c r="V45" s="152"/>
      <c r="W45" s="153"/>
      <c r="X45" s="53">
        <f>Y45+AC45+AD45</f>
        <v>3400</v>
      </c>
      <c r="Y45" s="49">
        <f>Z45+AA45+AB45</f>
        <v>0</v>
      </c>
      <c r="Z45" s="1"/>
      <c r="AA45" s="1"/>
      <c r="AB45" s="1"/>
      <c r="AC45" s="152">
        <v>3400</v>
      </c>
      <c r="AD45" s="153"/>
      <c r="AE45" s="53">
        <f>AF45+AJ45+AK45</f>
        <v>0</v>
      </c>
      <c r="AF45" s="49">
        <f>AG45+AH45+AI45</f>
        <v>0</v>
      </c>
      <c r="AG45" s="1"/>
      <c r="AH45" s="1"/>
      <c r="AI45" s="1"/>
      <c r="AJ45" s="152"/>
      <c r="AK45" s="153"/>
      <c r="AL45" s="53">
        <f>AM45+AQ45+AR45</f>
        <v>12400</v>
      </c>
      <c r="AM45" s="49">
        <f>AN45+AO45+AP45</f>
        <v>0</v>
      </c>
      <c r="AN45" s="50"/>
      <c r="AO45" s="50"/>
      <c r="AP45" s="50"/>
      <c r="AQ45" s="152">
        <v>12400</v>
      </c>
      <c r="AR45" s="80"/>
      <c r="AS45" s="53">
        <f>AT45+AX45+AY45</f>
        <v>0</v>
      </c>
      <c r="AT45" s="49">
        <f>AU45+AV45+AW45</f>
        <v>0</v>
      </c>
      <c r="AU45" s="30"/>
      <c r="AV45" s="30"/>
      <c r="AW45" s="30"/>
      <c r="AX45" s="152"/>
      <c r="AY45" s="6"/>
      <c r="AZ45" s="53"/>
      <c r="BA45" s="49"/>
      <c r="BB45" s="1"/>
      <c r="BC45" s="1"/>
      <c r="BD45" s="1"/>
      <c r="BE45" s="1"/>
      <c r="BF45" s="6"/>
    </row>
    <row r="46" spans="1:58" ht="25.5">
      <c r="A46" s="12">
        <v>34</v>
      </c>
      <c r="B46" s="127" t="s">
        <v>36</v>
      </c>
      <c r="C46" s="123">
        <f t="shared" si="1"/>
        <v>46983</v>
      </c>
      <c r="D46" s="72">
        <f t="shared" si="30"/>
        <v>0</v>
      </c>
      <c r="E46" s="72">
        <f t="shared" si="31"/>
        <v>0</v>
      </c>
      <c r="F46" s="72">
        <f t="shared" si="32"/>
        <v>0</v>
      </c>
      <c r="G46" s="72">
        <f t="shared" si="33"/>
        <v>0</v>
      </c>
      <c r="H46" s="72">
        <f t="shared" si="34"/>
        <v>44711</v>
      </c>
      <c r="I46" s="105">
        <f t="shared" si="35"/>
        <v>2272</v>
      </c>
      <c r="J46" s="60">
        <f t="shared" si="36"/>
        <v>0</v>
      </c>
      <c r="K46" s="49">
        <f t="shared" si="37"/>
        <v>0</v>
      </c>
      <c r="L46" s="30"/>
      <c r="M46" s="30"/>
      <c r="N46" s="30"/>
      <c r="O46" s="152"/>
      <c r="P46" s="43"/>
      <c r="Q46" s="53">
        <f t="shared" si="38"/>
        <v>4334</v>
      </c>
      <c r="R46" s="49">
        <f t="shared" si="39"/>
        <v>0</v>
      </c>
      <c r="S46" s="152"/>
      <c r="T46" s="152"/>
      <c r="U46" s="152"/>
      <c r="V46" s="152">
        <v>3278</v>
      </c>
      <c r="W46" s="153">
        <v>1056</v>
      </c>
      <c r="X46" s="53">
        <f t="shared" si="40"/>
        <v>3091</v>
      </c>
      <c r="Y46" s="49">
        <f t="shared" si="41"/>
        <v>0</v>
      </c>
      <c r="Z46" s="1"/>
      <c r="AA46" s="1"/>
      <c r="AB46" s="1"/>
      <c r="AC46" s="152">
        <v>3091</v>
      </c>
      <c r="AD46" s="153"/>
      <c r="AE46" s="53">
        <f t="shared" si="42"/>
        <v>6227</v>
      </c>
      <c r="AF46" s="49">
        <f t="shared" si="43"/>
        <v>0</v>
      </c>
      <c r="AG46" s="1"/>
      <c r="AH46" s="1"/>
      <c r="AI46" s="1"/>
      <c r="AJ46" s="152">
        <v>5011</v>
      </c>
      <c r="AK46" s="153">
        <v>1216</v>
      </c>
      <c r="AL46" s="53">
        <f t="shared" si="48"/>
        <v>12419</v>
      </c>
      <c r="AM46" s="49">
        <f t="shared" si="49"/>
        <v>0</v>
      </c>
      <c r="AN46" s="50"/>
      <c r="AO46" s="50"/>
      <c r="AP46" s="50"/>
      <c r="AQ46" s="152">
        <v>12419</v>
      </c>
      <c r="AR46" s="80"/>
      <c r="AS46" s="53">
        <f t="shared" si="44"/>
        <v>20912</v>
      </c>
      <c r="AT46" s="49">
        <f t="shared" si="45"/>
        <v>0</v>
      </c>
      <c r="AU46" s="30"/>
      <c r="AV46" s="30"/>
      <c r="AW46" s="30"/>
      <c r="AX46" s="152">
        <v>20912</v>
      </c>
      <c r="AY46" s="6"/>
      <c r="AZ46" s="53">
        <f t="shared" si="46"/>
        <v>0</v>
      </c>
      <c r="BA46" s="49">
        <f t="shared" si="47"/>
        <v>0</v>
      </c>
      <c r="BB46" s="1"/>
      <c r="BC46" s="1"/>
      <c r="BD46" s="1"/>
      <c r="BE46" s="1"/>
      <c r="BF46" s="6"/>
    </row>
    <row r="47" spans="1:58" ht="12.75">
      <c r="A47" s="12">
        <v>35</v>
      </c>
      <c r="B47" s="127" t="s">
        <v>26</v>
      </c>
      <c r="C47" s="123">
        <f t="shared" si="1"/>
        <v>15286</v>
      </c>
      <c r="D47" s="72">
        <f t="shared" si="30"/>
        <v>0</v>
      </c>
      <c r="E47" s="72">
        <f t="shared" si="31"/>
        <v>0</v>
      </c>
      <c r="F47" s="72">
        <f t="shared" si="32"/>
        <v>0</v>
      </c>
      <c r="G47" s="72">
        <f t="shared" si="33"/>
        <v>0</v>
      </c>
      <c r="H47" s="72">
        <f t="shared" si="34"/>
        <v>15286</v>
      </c>
      <c r="I47" s="105">
        <f t="shared" si="35"/>
        <v>0</v>
      </c>
      <c r="J47" s="60">
        <f t="shared" si="36"/>
        <v>0</v>
      </c>
      <c r="K47" s="49">
        <f t="shared" si="37"/>
        <v>0</v>
      </c>
      <c r="L47" s="30"/>
      <c r="M47" s="30"/>
      <c r="N47" s="30"/>
      <c r="O47" s="152"/>
      <c r="P47" s="43"/>
      <c r="Q47" s="53">
        <f t="shared" si="38"/>
        <v>0</v>
      </c>
      <c r="R47" s="49">
        <f t="shared" si="39"/>
        <v>0</v>
      </c>
      <c r="S47" s="152"/>
      <c r="T47" s="152"/>
      <c r="U47" s="152"/>
      <c r="V47" s="152"/>
      <c r="W47" s="153"/>
      <c r="X47" s="53">
        <f t="shared" si="40"/>
        <v>0</v>
      </c>
      <c r="Y47" s="49">
        <f t="shared" si="41"/>
        <v>0</v>
      </c>
      <c r="Z47" s="1"/>
      <c r="AA47" s="1"/>
      <c r="AB47" s="1"/>
      <c r="AC47" s="152"/>
      <c r="AD47" s="153"/>
      <c r="AE47" s="53">
        <f t="shared" si="42"/>
        <v>3053</v>
      </c>
      <c r="AF47" s="49">
        <f t="shared" si="43"/>
        <v>0</v>
      </c>
      <c r="AG47" s="1"/>
      <c r="AH47" s="1"/>
      <c r="AI47" s="1"/>
      <c r="AJ47" s="152">
        <v>3053</v>
      </c>
      <c r="AK47" s="153"/>
      <c r="AL47" s="53">
        <f t="shared" si="48"/>
        <v>12233</v>
      </c>
      <c r="AM47" s="49">
        <f t="shared" si="49"/>
        <v>0</v>
      </c>
      <c r="AN47" s="50"/>
      <c r="AO47" s="50"/>
      <c r="AP47" s="50"/>
      <c r="AQ47" s="152">
        <v>12233</v>
      </c>
      <c r="AR47" s="80"/>
      <c r="AS47" s="53">
        <f t="shared" si="44"/>
        <v>0</v>
      </c>
      <c r="AT47" s="49">
        <f t="shared" si="45"/>
        <v>0</v>
      </c>
      <c r="AU47" s="30"/>
      <c r="AV47" s="30"/>
      <c r="AW47" s="30"/>
      <c r="AX47" s="152"/>
      <c r="AY47" s="6"/>
      <c r="AZ47" s="53">
        <f t="shared" si="46"/>
        <v>0</v>
      </c>
      <c r="BA47" s="49">
        <f t="shared" si="47"/>
        <v>0</v>
      </c>
      <c r="BB47" s="1"/>
      <c r="BC47" s="1"/>
      <c r="BD47" s="1"/>
      <c r="BE47" s="1"/>
      <c r="BF47" s="6"/>
    </row>
    <row r="48" spans="1:58" ht="12.75">
      <c r="A48" s="12">
        <v>36</v>
      </c>
      <c r="B48" s="127" t="s">
        <v>27</v>
      </c>
      <c r="C48" s="123">
        <f t="shared" si="1"/>
        <v>28945</v>
      </c>
      <c r="D48" s="72">
        <f t="shared" si="30"/>
        <v>0</v>
      </c>
      <c r="E48" s="72">
        <f t="shared" si="31"/>
        <v>0</v>
      </c>
      <c r="F48" s="72">
        <f t="shared" si="32"/>
        <v>0</v>
      </c>
      <c r="G48" s="72">
        <f t="shared" si="33"/>
        <v>0</v>
      </c>
      <c r="H48" s="72">
        <f t="shared" si="34"/>
        <v>26673</v>
      </c>
      <c r="I48" s="105">
        <f t="shared" si="35"/>
        <v>2272</v>
      </c>
      <c r="J48" s="60">
        <f t="shared" si="36"/>
        <v>0</v>
      </c>
      <c r="K48" s="49">
        <f t="shared" si="37"/>
        <v>0</v>
      </c>
      <c r="L48" s="30"/>
      <c r="M48" s="30"/>
      <c r="N48" s="30"/>
      <c r="O48" s="152"/>
      <c r="P48" s="43"/>
      <c r="Q48" s="53">
        <f t="shared" si="38"/>
        <v>4334</v>
      </c>
      <c r="R48" s="49">
        <f t="shared" si="39"/>
        <v>0</v>
      </c>
      <c r="S48" s="152"/>
      <c r="T48" s="152"/>
      <c r="U48" s="152"/>
      <c r="V48" s="152">
        <v>3278</v>
      </c>
      <c r="W48" s="153">
        <v>1056</v>
      </c>
      <c r="X48" s="53">
        <f t="shared" si="40"/>
        <v>2948</v>
      </c>
      <c r="Y48" s="49">
        <f t="shared" si="41"/>
        <v>0</v>
      </c>
      <c r="Z48" s="1"/>
      <c r="AA48" s="1"/>
      <c r="AB48" s="1"/>
      <c r="AC48" s="152">
        <v>2948</v>
      </c>
      <c r="AD48" s="153"/>
      <c r="AE48" s="53">
        <f t="shared" si="42"/>
        <v>3174</v>
      </c>
      <c r="AF48" s="49">
        <f t="shared" si="43"/>
        <v>0</v>
      </c>
      <c r="AG48" s="1"/>
      <c r="AH48" s="1"/>
      <c r="AI48" s="1"/>
      <c r="AJ48" s="152">
        <v>1958</v>
      </c>
      <c r="AK48" s="153">
        <v>1216</v>
      </c>
      <c r="AL48" s="53">
        <f t="shared" si="48"/>
        <v>174</v>
      </c>
      <c r="AM48" s="49">
        <f t="shared" si="49"/>
        <v>0</v>
      </c>
      <c r="AN48" s="50"/>
      <c r="AO48" s="50"/>
      <c r="AP48" s="50"/>
      <c r="AQ48" s="152">
        <v>174</v>
      </c>
      <c r="AR48" s="80"/>
      <c r="AS48" s="53">
        <f t="shared" si="44"/>
        <v>18315</v>
      </c>
      <c r="AT48" s="49">
        <f t="shared" si="45"/>
        <v>0</v>
      </c>
      <c r="AU48" s="30"/>
      <c r="AV48" s="30"/>
      <c r="AW48" s="30"/>
      <c r="AX48" s="152">
        <v>18315</v>
      </c>
      <c r="AY48" s="6"/>
      <c r="AZ48" s="53">
        <f t="shared" si="46"/>
        <v>0</v>
      </c>
      <c r="BA48" s="49">
        <f t="shared" si="47"/>
        <v>0</v>
      </c>
      <c r="BB48" s="1"/>
      <c r="BC48" s="1"/>
      <c r="BD48" s="1"/>
      <c r="BE48" s="1"/>
      <c r="BF48" s="6"/>
    </row>
    <row r="49" spans="1:58" ht="13.5" thickBot="1">
      <c r="A49" s="14">
        <v>37</v>
      </c>
      <c r="B49" s="128" t="s">
        <v>29</v>
      </c>
      <c r="C49" s="124">
        <f t="shared" si="1"/>
        <v>2752</v>
      </c>
      <c r="D49" s="74">
        <f t="shared" si="30"/>
        <v>0</v>
      </c>
      <c r="E49" s="74">
        <f t="shared" si="31"/>
        <v>0</v>
      </c>
      <c r="F49" s="74">
        <f t="shared" si="32"/>
        <v>0</v>
      </c>
      <c r="G49" s="74">
        <f t="shared" si="33"/>
        <v>0</v>
      </c>
      <c r="H49" s="74">
        <f t="shared" si="34"/>
        <v>2752</v>
      </c>
      <c r="I49" s="106">
        <f t="shared" si="35"/>
        <v>0</v>
      </c>
      <c r="J49" s="66">
        <f t="shared" si="36"/>
        <v>0</v>
      </c>
      <c r="K49" s="59">
        <f t="shared" si="37"/>
        <v>0</v>
      </c>
      <c r="L49" s="32"/>
      <c r="M49" s="32"/>
      <c r="N49" s="32"/>
      <c r="O49" s="156"/>
      <c r="P49" s="48"/>
      <c r="Q49" s="58">
        <f t="shared" si="38"/>
        <v>0</v>
      </c>
      <c r="R49" s="59">
        <f t="shared" si="39"/>
        <v>0</v>
      </c>
      <c r="S49" s="156"/>
      <c r="T49" s="156"/>
      <c r="U49" s="156"/>
      <c r="V49" s="156"/>
      <c r="W49" s="157"/>
      <c r="X49" s="58">
        <f t="shared" si="40"/>
        <v>143</v>
      </c>
      <c r="Y49" s="59">
        <f t="shared" si="41"/>
        <v>0</v>
      </c>
      <c r="Z49" s="7"/>
      <c r="AA49" s="7"/>
      <c r="AB49" s="7"/>
      <c r="AC49" s="156">
        <v>143</v>
      </c>
      <c r="AD49" s="157"/>
      <c r="AE49" s="58">
        <f t="shared" si="42"/>
        <v>0</v>
      </c>
      <c r="AF49" s="59">
        <f t="shared" si="43"/>
        <v>0</v>
      </c>
      <c r="AG49" s="7"/>
      <c r="AH49" s="7"/>
      <c r="AI49" s="7"/>
      <c r="AJ49" s="156"/>
      <c r="AK49" s="157"/>
      <c r="AL49" s="58">
        <f t="shared" si="48"/>
        <v>12</v>
      </c>
      <c r="AM49" s="59">
        <f t="shared" si="49"/>
        <v>0</v>
      </c>
      <c r="AN49" s="81"/>
      <c r="AO49" s="81"/>
      <c r="AP49" s="81"/>
      <c r="AQ49" s="156">
        <v>12</v>
      </c>
      <c r="AR49" s="82"/>
      <c r="AS49" s="58">
        <f t="shared" si="44"/>
        <v>2597</v>
      </c>
      <c r="AT49" s="59">
        <f t="shared" si="45"/>
        <v>0</v>
      </c>
      <c r="AU49" s="32"/>
      <c r="AV49" s="32"/>
      <c r="AW49" s="32"/>
      <c r="AX49" s="156">
        <v>2597</v>
      </c>
      <c r="AY49" s="8"/>
      <c r="AZ49" s="58">
        <f t="shared" si="46"/>
        <v>0</v>
      </c>
      <c r="BA49" s="59">
        <f t="shared" si="47"/>
        <v>0</v>
      </c>
      <c r="BB49" s="7"/>
      <c r="BC49" s="7"/>
      <c r="BD49" s="7"/>
      <c r="BE49" s="7"/>
      <c r="BF49" s="8"/>
    </row>
    <row r="50" spans="1:58" ht="13.5" thickBot="1">
      <c r="A50" s="13"/>
      <c r="B50" s="87" t="s">
        <v>37</v>
      </c>
      <c r="C50" s="100"/>
      <c r="D50" s="100"/>
      <c r="E50" s="100"/>
      <c r="F50" s="100"/>
      <c r="G50" s="100"/>
      <c r="H50" s="100"/>
      <c r="I50" s="100"/>
      <c r="J50" s="35"/>
      <c r="K50" s="35"/>
      <c r="L50" s="76"/>
      <c r="M50" s="76"/>
      <c r="N50" s="76"/>
      <c r="O50" s="143"/>
      <c r="P50" s="76"/>
      <c r="Q50" s="35"/>
      <c r="R50" s="35"/>
      <c r="S50" s="83"/>
      <c r="T50" s="83"/>
      <c r="U50" s="83"/>
      <c r="V50" s="83"/>
      <c r="W50" s="84"/>
      <c r="X50" s="95"/>
      <c r="Y50" s="35"/>
      <c r="Z50" s="2"/>
      <c r="AA50" s="2"/>
      <c r="AB50" s="2"/>
      <c r="AC50" s="2"/>
      <c r="AD50" s="2"/>
      <c r="AE50" s="35"/>
      <c r="AF50" s="35"/>
      <c r="AG50" s="2"/>
      <c r="AH50" s="2"/>
      <c r="AI50" s="2"/>
      <c r="AJ50" s="100"/>
      <c r="AK50" s="2"/>
      <c r="AL50" s="35"/>
      <c r="AM50" s="35"/>
      <c r="AN50" s="2"/>
      <c r="AO50" s="2"/>
      <c r="AP50" s="2"/>
      <c r="AQ50" s="2"/>
      <c r="AR50" s="2"/>
      <c r="AS50" s="35"/>
      <c r="AT50" s="77"/>
      <c r="AU50" s="2"/>
      <c r="AV50" s="2"/>
      <c r="AW50" s="2"/>
      <c r="AX50" s="100"/>
      <c r="AY50" s="10"/>
      <c r="AZ50" s="95"/>
      <c r="BA50" s="77"/>
      <c r="BB50" s="2"/>
      <c r="BC50" s="2"/>
      <c r="BD50" s="2"/>
      <c r="BE50" s="2"/>
      <c r="BF50" s="10"/>
    </row>
    <row r="51" spans="1:58" ht="12.75">
      <c r="A51" s="39">
        <v>38</v>
      </c>
      <c r="B51" s="126" t="s">
        <v>38</v>
      </c>
      <c r="C51" s="122">
        <f t="shared" si="1"/>
        <v>0</v>
      </c>
      <c r="D51" s="70">
        <f t="shared" si="30"/>
        <v>0</v>
      </c>
      <c r="E51" s="70">
        <f t="shared" si="31"/>
        <v>0</v>
      </c>
      <c r="F51" s="70">
        <f t="shared" si="32"/>
        <v>0</v>
      </c>
      <c r="G51" s="70">
        <f t="shared" si="33"/>
        <v>0</v>
      </c>
      <c r="H51" s="70">
        <f t="shared" si="34"/>
        <v>0</v>
      </c>
      <c r="I51" s="104">
        <f t="shared" si="35"/>
        <v>0</v>
      </c>
      <c r="J51" s="85">
        <f t="shared" si="36"/>
        <v>0</v>
      </c>
      <c r="K51" s="57">
        <f t="shared" si="37"/>
        <v>0</v>
      </c>
      <c r="L51" s="45"/>
      <c r="M51" s="45"/>
      <c r="N51" s="45"/>
      <c r="O51" s="78"/>
      <c r="P51" s="46"/>
      <c r="Q51" s="56">
        <f t="shared" si="38"/>
        <v>0</v>
      </c>
      <c r="R51" s="57">
        <f t="shared" si="39"/>
        <v>0</v>
      </c>
      <c r="S51" s="4"/>
      <c r="T51" s="4"/>
      <c r="U51" s="4"/>
      <c r="V51" s="4"/>
      <c r="W51" s="5"/>
      <c r="X51" s="56">
        <f t="shared" si="40"/>
        <v>0</v>
      </c>
      <c r="Y51" s="57">
        <f t="shared" si="41"/>
        <v>0</v>
      </c>
      <c r="Z51" s="4"/>
      <c r="AA51" s="4"/>
      <c r="AB51" s="4"/>
      <c r="AC51" s="4"/>
      <c r="AD51" s="5"/>
      <c r="AE51" s="56">
        <f t="shared" si="42"/>
        <v>0</v>
      </c>
      <c r="AF51" s="57">
        <f t="shared" si="43"/>
        <v>0</v>
      </c>
      <c r="AG51" s="4"/>
      <c r="AH51" s="4"/>
      <c r="AI51" s="4"/>
      <c r="AJ51" s="150"/>
      <c r="AK51" s="5"/>
      <c r="AL51" s="56">
        <f t="shared" si="48"/>
        <v>0</v>
      </c>
      <c r="AM51" s="57">
        <f t="shared" si="49"/>
        <v>0</v>
      </c>
      <c r="AN51" s="78"/>
      <c r="AO51" s="78"/>
      <c r="AP51" s="78"/>
      <c r="AQ51" s="78"/>
      <c r="AR51" s="79"/>
      <c r="AS51" s="56">
        <f t="shared" si="44"/>
        <v>0</v>
      </c>
      <c r="AT51" s="57">
        <f t="shared" si="45"/>
        <v>0</v>
      </c>
      <c r="AU51" s="4"/>
      <c r="AV51" s="4"/>
      <c r="AW51" s="4"/>
      <c r="AX51" s="78"/>
      <c r="AY51" s="5"/>
      <c r="AZ51" s="56">
        <f aca="true" t="shared" si="50" ref="AZ51:AZ57">BA51+BE51+BF51</f>
        <v>0</v>
      </c>
      <c r="BA51" s="57">
        <f aca="true" t="shared" si="51" ref="BA51:BA57">BB51+BC51+BD51</f>
        <v>0</v>
      </c>
      <c r="BB51" s="4"/>
      <c r="BC51" s="4"/>
      <c r="BD51" s="4"/>
      <c r="BE51" s="4"/>
      <c r="BF51" s="5"/>
    </row>
    <row r="52" spans="1:58" ht="12.75">
      <c r="A52" s="12">
        <v>39</v>
      </c>
      <c r="B52" s="127" t="s">
        <v>39</v>
      </c>
      <c r="C52" s="123">
        <f t="shared" si="1"/>
        <v>0</v>
      </c>
      <c r="D52" s="72">
        <f t="shared" si="30"/>
        <v>0</v>
      </c>
      <c r="E52" s="72">
        <f t="shared" si="31"/>
        <v>0</v>
      </c>
      <c r="F52" s="72">
        <f t="shared" si="32"/>
        <v>0</v>
      </c>
      <c r="G52" s="72">
        <f t="shared" si="33"/>
        <v>0</v>
      </c>
      <c r="H52" s="72">
        <f t="shared" si="34"/>
        <v>0</v>
      </c>
      <c r="I52" s="105">
        <f t="shared" si="35"/>
        <v>0</v>
      </c>
      <c r="J52" s="60">
        <f t="shared" si="36"/>
        <v>0</v>
      </c>
      <c r="K52" s="49">
        <f t="shared" si="37"/>
        <v>0</v>
      </c>
      <c r="L52" s="30"/>
      <c r="M52" s="30"/>
      <c r="N52" s="30"/>
      <c r="O52" s="50"/>
      <c r="P52" s="80"/>
      <c r="Q52" s="53">
        <f t="shared" si="38"/>
        <v>0</v>
      </c>
      <c r="R52" s="49">
        <f t="shared" si="39"/>
        <v>0</v>
      </c>
      <c r="S52" s="1"/>
      <c r="T52" s="1"/>
      <c r="U52" s="1"/>
      <c r="V52" s="1"/>
      <c r="W52" s="6"/>
      <c r="X52" s="53">
        <f t="shared" si="40"/>
        <v>0</v>
      </c>
      <c r="Y52" s="49">
        <f t="shared" si="41"/>
        <v>0</v>
      </c>
      <c r="Z52" s="1"/>
      <c r="AA52" s="1"/>
      <c r="AB52" s="1"/>
      <c r="AC52" s="1"/>
      <c r="AD52" s="6"/>
      <c r="AE52" s="53">
        <f t="shared" si="42"/>
        <v>0</v>
      </c>
      <c r="AF52" s="49">
        <f t="shared" si="43"/>
        <v>0</v>
      </c>
      <c r="AG52" s="1"/>
      <c r="AH52" s="1"/>
      <c r="AI52" s="1"/>
      <c r="AJ52" s="152"/>
      <c r="AK52" s="6"/>
      <c r="AL52" s="53">
        <f t="shared" si="48"/>
        <v>0</v>
      </c>
      <c r="AM52" s="49">
        <f t="shared" si="49"/>
        <v>0</v>
      </c>
      <c r="AN52" s="50"/>
      <c r="AO52" s="50"/>
      <c r="AP52" s="50"/>
      <c r="AQ52" s="50"/>
      <c r="AR52" s="80"/>
      <c r="AS52" s="53">
        <f t="shared" si="44"/>
        <v>0</v>
      </c>
      <c r="AT52" s="49">
        <f t="shared" si="45"/>
        <v>0</v>
      </c>
      <c r="AU52" s="1"/>
      <c r="AV52" s="1"/>
      <c r="AW52" s="1"/>
      <c r="AX52" s="152"/>
      <c r="AY52" s="6"/>
      <c r="AZ52" s="53">
        <f t="shared" si="50"/>
        <v>0</v>
      </c>
      <c r="BA52" s="49">
        <f t="shared" si="51"/>
        <v>0</v>
      </c>
      <c r="BB52" s="1"/>
      <c r="BC52" s="1"/>
      <c r="BD52" s="1"/>
      <c r="BE52" s="1"/>
      <c r="BF52" s="6"/>
    </row>
    <row r="53" spans="1:58" ht="25.5">
      <c r="A53" s="12">
        <v>40</v>
      </c>
      <c r="B53" s="127" t="s">
        <v>92</v>
      </c>
      <c r="C53" s="123">
        <f t="shared" si="1"/>
        <v>0</v>
      </c>
      <c r="D53" s="72">
        <f t="shared" si="30"/>
        <v>0</v>
      </c>
      <c r="E53" s="72">
        <f t="shared" si="31"/>
        <v>0</v>
      </c>
      <c r="F53" s="72">
        <f t="shared" si="32"/>
        <v>0</v>
      </c>
      <c r="G53" s="72">
        <f t="shared" si="33"/>
        <v>0</v>
      </c>
      <c r="H53" s="72">
        <f t="shared" si="34"/>
        <v>0</v>
      </c>
      <c r="I53" s="105">
        <f t="shared" si="35"/>
        <v>0</v>
      </c>
      <c r="J53" s="60">
        <f t="shared" si="36"/>
        <v>0</v>
      </c>
      <c r="K53" s="49">
        <f t="shared" si="37"/>
        <v>0</v>
      </c>
      <c r="L53" s="30"/>
      <c r="M53" s="30"/>
      <c r="N53" s="30"/>
      <c r="O53" s="50"/>
      <c r="P53" s="80"/>
      <c r="Q53" s="53">
        <f t="shared" si="38"/>
        <v>0</v>
      </c>
      <c r="R53" s="49">
        <f t="shared" si="39"/>
        <v>0</v>
      </c>
      <c r="S53" s="1"/>
      <c r="T53" s="1"/>
      <c r="U53" s="1"/>
      <c r="V53" s="1"/>
      <c r="W53" s="6"/>
      <c r="X53" s="53">
        <f t="shared" si="40"/>
        <v>0</v>
      </c>
      <c r="Y53" s="49">
        <f t="shared" si="41"/>
        <v>0</v>
      </c>
      <c r="Z53" s="1"/>
      <c r="AA53" s="1"/>
      <c r="AB53" s="1"/>
      <c r="AC53" s="1"/>
      <c r="AD53" s="6"/>
      <c r="AE53" s="53">
        <f t="shared" si="42"/>
        <v>0</v>
      </c>
      <c r="AF53" s="49">
        <f t="shared" si="43"/>
        <v>0</v>
      </c>
      <c r="AG53" s="1"/>
      <c r="AH53" s="1"/>
      <c r="AI53" s="1"/>
      <c r="AJ53" s="152"/>
      <c r="AK53" s="6"/>
      <c r="AL53" s="53">
        <f t="shared" si="48"/>
        <v>0</v>
      </c>
      <c r="AM53" s="49">
        <f t="shared" si="49"/>
        <v>0</v>
      </c>
      <c r="AN53" s="50"/>
      <c r="AO53" s="50"/>
      <c r="AP53" s="50"/>
      <c r="AQ53" s="50"/>
      <c r="AR53" s="80"/>
      <c r="AS53" s="53">
        <f t="shared" si="44"/>
        <v>0</v>
      </c>
      <c r="AT53" s="49">
        <f t="shared" si="45"/>
        <v>0</v>
      </c>
      <c r="AU53" s="1"/>
      <c r="AV53" s="1"/>
      <c r="AW53" s="1"/>
      <c r="AX53" s="50"/>
      <c r="AY53" s="6"/>
      <c r="AZ53" s="53">
        <f t="shared" si="50"/>
        <v>0</v>
      </c>
      <c r="BA53" s="49">
        <f t="shared" si="51"/>
        <v>0</v>
      </c>
      <c r="BB53" s="1"/>
      <c r="BC53" s="1"/>
      <c r="BD53" s="1"/>
      <c r="BE53" s="1"/>
      <c r="BF53" s="6"/>
    </row>
    <row r="54" spans="1:58" ht="25.5">
      <c r="A54" s="12">
        <v>41</v>
      </c>
      <c r="B54" s="127" t="s">
        <v>93</v>
      </c>
      <c r="C54" s="123">
        <f aca="true" t="shared" si="52" ref="C54:I54">J54+Q54+X54+AE54+AL54+AS54+AZ54</f>
        <v>0</v>
      </c>
      <c r="D54" s="72">
        <f t="shared" si="52"/>
        <v>0</v>
      </c>
      <c r="E54" s="72">
        <f t="shared" si="52"/>
        <v>0</v>
      </c>
      <c r="F54" s="72">
        <f t="shared" si="52"/>
        <v>0</v>
      </c>
      <c r="G54" s="72">
        <f t="shared" si="52"/>
        <v>0</v>
      </c>
      <c r="H54" s="72">
        <f t="shared" si="52"/>
        <v>0</v>
      </c>
      <c r="I54" s="105">
        <f t="shared" si="52"/>
        <v>0</v>
      </c>
      <c r="J54" s="60">
        <f>K54+O54+P54</f>
        <v>0</v>
      </c>
      <c r="K54" s="49">
        <f>L54+M54+N54</f>
        <v>0</v>
      </c>
      <c r="L54" s="30"/>
      <c r="M54" s="30"/>
      <c r="N54" s="30"/>
      <c r="O54" s="50"/>
      <c r="P54" s="80"/>
      <c r="Q54" s="53">
        <f>R54+V54+W54</f>
        <v>0</v>
      </c>
      <c r="R54" s="49">
        <f>S54+T54+U54</f>
        <v>0</v>
      </c>
      <c r="S54" s="1"/>
      <c r="T54" s="1"/>
      <c r="U54" s="1"/>
      <c r="V54" s="1"/>
      <c r="W54" s="6"/>
      <c r="X54" s="53">
        <f>Y54+AC54+AD54</f>
        <v>0</v>
      </c>
      <c r="Y54" s="49">
        <f>Z54+AA54+AB54</f>
        <v>0</v>
      </c>
      <c r="Z54" s="1"/>
      <c r="AA54" s="1"/>
      <c r="AB54" s="1"/>
      <c r="AC54" s="1"/>
      <c r="AD54" s="6"/>
      <c r="AE54" s="53">
        <f>AF54+AJ54+AK54</f>
        <v>0</v>
      </c>
      <c r="AF54" s="49">
        <f>AG54+AH54+AI54</f>
        <v>0</v>
      </c>
      <c r="AG54" s="1"/>
      <c r="AH54" s="1"/>
      <c r="AI54" s="1"/>
      <c r="AJ54" s="152"/>
      <c r="AK54" s="6"/>
      <c r="AL54" s="53">
        <f>AM54+AQ54+AR54</f>
        <v>0</v>
      </c>
      <c r="AM54" s="49">
        <f>AN54+AO54+AP54</f>
        <v>0</v>
      </c>
      <c r="AN54" s="50"/>
      <c r="AO54" s="50"/>
      <c r="AP54" s="50"/>
      <c r="AQ54" s="50"/>
      <c r="AR54" s="80"/>
      <c r="AS54" s="53">
        <f>AT54+AX54+AY54</f>
        <v>0</v>
      </c>
      <c r="AT54" s="49">
        <f>AU54+AV54+AW54</f>
        <v>0</v>
      </c>
      <c r="AU54" s="1"/>
      <c r="AV54" s="1"/>
      <c r="AW54" s="1"/>
      <c r="AX54" s="50"/>
      <c r="AY54" s="6"/>
      <c r="AZ54" s="53"/>
      <c r="BA54" s="49"/>
      <c r="BB54" s="1"/>
      <c r="BC54" s="1"/>
      <c r="BD54" s="1"/>
      <c r="BE54" s="1"/>
      <c r="BF54" s="6"/>
    </row>
    <row r="55" spans="1:58" ht="25.5">
      <c r="A55" s="12">
        <v>42</v>
      </c>
      <c r="B55" s="127" t="s">
        <v>40</v>
      </c>
      <c r="C55" s="123">
        <f t="shared" si="1"/>
        <v>0</v>
      </c>
      <c r="D55" s="72">
        <f t="shared" si="30"/>
        <v>0</v>
      </c>
      <c r="E55" s="72">
        <f t="shared" si="31"/>
        <v>0</v>
      </c>
      <c r="F55" s="72">
        <f t="shared" si="32"/>
        <v>0</v>
      </c>
      <c r="G55" s="72">
        <f t="shared" si="33"/>
        <v>0</v>
      </c>
      <c r="H55" s="72">
        <f t="shared" si="34"/>
        <v>0</v>
      </c>
      <c r="I55" s="105">
        <f t="shared" si="35"/>
        <v>0</v>
      </c>
      <c r="J55" s="60">
        <f t="shared" si="36"/>
        <v>0</v>
      </c>
      <c r="K55" s="49">
        <f t="shared" si="37"/>
        <v>0</v>
      </c>
      <c r="L55" s="30"/>
      <c r="M55" s="30"/>
      <c r="N55" s="30"/>
      <c r="O55" s="50"/>
      <c r="P55" s="43"/>
      <c r="Q55" s="53">
        <f t="shared" si="38"/>
        <v>0</v>
      </c>
      <c r="R55" s="49">
        <f t="shared" si="39"/>
        <v>0</v>
      </c>
      <c r="S55" s="1"/>
      <c r="T55" s="1"/>
      <c r="U55" s="1"/>
      <c r="V55" s="1"/>
      <c r="W55" s="6"/>
      <c r="X55" s="53">
        <f t="shared" si="40"/>
        <v>0</v>
      </c>
      <c r="Y55" s="49">
        <f t="shared" si="41"/>
        <v>0</v>
      </c>
      <c r="Z55" s="1"/>
      <c r="AA55" s="1"/>
      <c r="AB55" s="1"/>
      <c r="AC55" s="1"/>
      <c r="AD55" s="6"/>
      <c r="AE55" s="53">
        <f t="shared" si="42"/>
        <v>0</v>
      </c>
      <c r="AF55" s="49">
        <f t="shared" si="43"/>
        <v>0</v>
      </c>
      <c r="AG55" s="1"/>
      <c r="AH55" s="1"/>
      <c r="AI55" s="1"/>
      <c r="AJ55" s="152"/>
      <c r="AK55" s="6"/>
      <c r="AL55" s="53">
        <f t="shared" si="48"/>
        <v>0</v>
      </c>
      <c r="AM55" s="49">
        <f t="shared" si="49"/>
        <v>0</v>
      </c>
      <c r="AN55" s="50"/>
      <c r="AO55" s="50"/>
      <c r="AP55" s="50"/>
      <c r="AQ55" s="50"/>
      <c r="AR55" s="80"/>
      <c r="AS55" s="53">
        <f t="shared" si="44"/>
        <v>0</v>
      </c>
      <c r="AT55" s="49">
        <f t="shared" si="45"/>
        <v>0</v>
      </c>
      <c r="AU55" s="1"/>
      <c r="AV55" s="1"/>
      <c r="AW55" s="1"/>
      <c r="AX55" s="50"/>
      <c r="AY55" s="6"/>
      <c r="AZ55" s="53">
        <f t="shared" si="50"/>
        <v>0</v>
      </c>
      <c r="BA55" s="49">
        <f t="shared" si="51"/>
        <v>0</v>
      </c>
      <c r="BB55" s="1"/>
      <c r="BC55" s="1"/>
      <c r="BD55" s="1"/>
      <c r="BE55" s="1"/>
      <c r="BF55" s="6"/>
    </row>
    <row r="56" spans="1:58" ht="12.75">
      <c r="A56" s="12">
        <v>43</v>
      </c>
      <c r="B56" s="127" t="s">
        <v>26</v>
      </c>
      <c r="C56" s="123">
        <f t="shared" si="1"/>
        <v>0</v>
      </c>
      <c r="D56" s="72">
        <f t="shared" si="30"/>
        <v>0</v>
      </c>
      <c r="E56" s="72">
        <f t="shared" si="31"/>
        <v>0</v>
      </c>
      <c r="F56" s="72">
        <f t="shared" si="32"/>
        <v>0</v>
      </c>
      <c r="G56" s="72">
        <f t="shared" si="33"/>
        <v>0</v>
      </c>
      <c r="H56" s="72">
        <f t="shared" si="34"/>
        <v>0</v>
      </c>
      <c r="I56" s="105">
        <f t="shared" si="35"/>
        <v>0</v>
      </c>
      <c r="J56" s="60">
        <f t="shared" si="36"/>
        <v>0</v>
      </c>
      <c r="K56" s="49">
        <f t="shared" si="37"/>
        <v>0</v>
      </c>
      <c r="L56" s="30"/>
      <c r="M56" s="30"/>
      <c r="N56" s="30"/>
      <c r="O56" s="50"/>
      <c r="P56" s="43"/>
      <c r="Q56" s="53">
        <f t="shared" si="38"/>
        <v>0</v>
      </c>
      <c r="R56" s="49">
        <f t="shared" si="39"/>
        <v>0</v>
      </c>
      <c r="S56" s="1"/>
      <c r="T56" s="1"/>
      <c r="U56" s="1"/>
      <c r="V56" s="1"/>
      <c r="W56" s="6"/>
      <c r="X56" s="53">
        <f t="shared" si="40"/>
        <v>0</v>
      </c>
      <c r="Y56" s="49">
        <f t="shared" si="41"/>
        <v>0</v>
      </c>
      <c r="Z56" s="1"/>
      <c r="AA56" s="1"/>
      <c r="AB56" s="1"/>
      <c r="AC56" s="1"/>
      <c r="AD56" s="6"/>
      <c r="AE56" s="53">
        <f t="shared" si="42"/>
        <v>0</v>
      </c>
      <c r="AF56" s="49">
        <f t="shared" si="43"/>
        <v>0</v>
      </c>
      <c r="AG56" s="1"/>
      <c r="AH56" s="1"/>
      <c r="AI56" s="1"/>
      <c r="AJ56" s="152"/>
      <c r="AK56" s="6"/>
      <c r="AL56" s="53">
        <f t="shared" si="48"/>
        <v>0</v>
      </c>
      <c r="AM56" s="49">
        <f t="shared" si="49"/>
        <v>0</v>
      </c>
      <c r="AN56" s="50"/>
      <c r="AO56" s="50"/>
      <c r="AP56" s="50"/>
      <c r="AQ56" s="50"/>
      <c r="AR56" s="80"/>
      <c r="AS56" s="53">
        <f t="shared" si="44"/>
        <v>0</v>
      </c>
      <c r="AT56" s="49">
        <f t="shared" si="45"/>
        <v>0</v>
      </c>
      <c r="AU56" s="1"/>
      <c r="AV56" s="1"/>
      <c r="AW56" s="1"/>
      <c r="AX56" s="50"/>
      <c r="AY56" s="6"/>
      <c r="AZ56" s="53">
        <f t="shared" si="50"/>
        <v>0</v>
      </c>
      <c r="BA56" s="49">
        <f t="shared" si="51"/>
        <v>0</v>
      </c>
      <c r="BB56" s="1"/>
      <c r="BC56" s="1"/>
      <c r="BD56" s="1"/>
      <c r="BE56" s="1"/>
      <c r="BF56" s="6"/>
    </row>
    <row r="57" spans="1:58" ht="13.5" thickBot="1">
      <c r="A57" s="14">
        <v>44</v>
      </c>
      <c r="B57" s="128" t="s">
        <v>27</v>
      </c>
      <c r="C57" s="124">
        <f t="shared" si="1"/>
        <v>0</v>
      </c>
      <c r="D57" s="74">
        <f t="shared" si="30"/>
        <v>0</v>
      </c>
      <c r="E57" s="74">
        <f t="shared" si="31"/>
        <v>0</v>
      </c>
      <c r="F57" s="74">
        <f t="shared" si="32"/>
        <v>0</v>
      </c>
      <c r="G57" s="74">
        <f t="shared" si="33"/>
        <v>0</v>
      </c>
      <c r="H57" s="74">
        <f t="shared" si="34"/>
        <v>0</v>
      </c>
      <c r="I57" s="106">
        <f t="shared" si="35"/>
        <v>0</v>
      </c>
      <c r="J57" s="66">
        <f t="shared" si="36"/>
        <v>0</v>
      </c>
      <c r="K57" s="59">
        <f t="shared" si="37"/>
        <v>0</v>
      </c>
      <c r="L57" s="32"/>
      <c r="M57" s="32"/>
      <c r="N57" s="32"/>
      <c r="O57" s="81"/>
      <c r="P57" s="48"/>
      <c r="Q57" s="58">
        <f t="shared" si="38"/>
        <v>0</v>
      </c>
      <c r="R57" s="59">
        <f t="shared" si="39"/>
        <v>0</v>
      </c>
      <c r="S57" s="7"/>
      <c r="T57" s="7"/>
      <c r="U57" s="7"/>
      <c r="V57" s="7"/>
      <c r="W57" s="8"/>
      <c r="X57" s="58">
        <f t="shared" si="40"/>
        <v>0</v>
      </c>
      <c r="Y57" s="59">
        <f t="shared" si="41"/>
        <v>0</v>
      </c>
      <c r="Z57" s="7"/>
      <c r="AA57" s="7"/>
      <c r="AB57" s="7"/>
      <c r="AC57" s="7"/>
      <c r="AD57" s="8"/>
      <c r="AE57" s="58">
        <f t="shared" si="42"/>
        <v>0</v>
      </c>
      <c r="AF57" s="59">
        <f t="shared" si="43"/>
        <v>0</v>
      </c>
      <c r="AG57" s="7"/>
      <c r="AH57" s="7"/>
      <c r="AI57" s="7"/>
      <c r="AJ57" s="156"/>
      <c r="AK57" s="8"/>
      <c r="AL57" s="58">
        <f t="shared" si="48"/>
        <v>0</v>
      </c>
      <c r="AM57" s="59">
        <f t="shared" si="49"/>
        <v>0</v>
      </c>
      <c r="AN57" s="81"/>
      <c r="AO57" s="81"/>
      <c r="AP57" s="81"/>
      <c r="AQ57" s="81"/>
      <c r="AR57" s="82"/>
      <c r="AS57" s="58">
        <f t="shared" si="44"/>
        <v>0</v>
      </c>
      <c r="AT57" s="59">
        <f t="shared" si="45"/>
        <v>0</v>
      </c>
      <c r="AU57" s="7"/>
      <c r="AV57" s="7"/>
      <c r="AW57" s="7"/>
      <c r="AX57" s="81"/>
      <c r="AY57" s="8"/>
      <c r="AZ57" s="58">
        <f t="shared" si="50"/>
        <v>0</v>
      </c>
      <c r="BA57" s="59">
        <f t="shared" si="51"/>
        <v>0</v>
      </c>
      <c r="BB57" s="7"/>
      <c r="BC57" s="7"/>
      <c r="BD57" s="7"/>
      <c r="BE57" s="7"/>
      <c r="BF57" s="8"/>
    </row>
    <row r="58" spans="1:58" ht="12.75" customHeight="1" thickBot="1">
      <c r="A58" s="13"/>
      <c r="B58" s="241" t="s">
        <v>41</v>
      </c>
      <c r="C58" s="245"/>
      <c r="D58" s="245"/>
      <c r="E58" s="245"/>
      <c r="F58" s="245"/>
      <c r="G58" s="245"/>
      <c r="H58" s="245"/>
      <c r="I58" s="100"/>
      <c r="J58" s="76"/>
      <c r="K58" s="76"/>
      <c r="L58" s="76"/>
      <c r="M58" s="76"/>
      <c r="N58" s="76"/>
      <c r="O58" s="143"/>
      <c r="P58" s="76"/>
      <c r="Q58" s="76"/>
      <c r="R58" s="76"/>
      <c r="S58" s="83"/>
      <c r="T58" s="83"/>
      <c r="U58" s="83"/>
      <c r="V58" s="83"/>
      <c r="W58" s="84"/>
      <c r="X58" s="94"/>
      <c r="Y58" s="35"/>
      <c r="Z58" s="2"/>
      <c r="AA58" s="2"/>
      <c r="AB58" s="2"/>
      <c r="AC58" s="2"/>
      <c r="AD58" s="2"/>
      <c r="AE58" s="35"/>
      <c r="AF58" s="35"/>
      <c r="AG58" s="2"/>
      <c r="AH58" s="2"/>
      <c r="AI58" s="2"/>
      <c r="AJ58" s="2"/>
      <c r="AK58" s="2"/>
      <c r="AL58" s="35"/>
      <c r="AM58" s="35"/>
      <c r="AN58" s="2"/>
      <c r="AO58" s="2"/>
      <c r="AP58" s="2"/>
      <c r="AQ58" s="2"/>
      <c r="AR58" s="2"/>
      <c r="AS58" s="76"/>
      <c r="AT58" s="35"/>
      <c r="AU58" s="2"/>
      <c r="AV58" s="2"/>
      <c r="AW58" s="2"/>
      <c r="AX58" s="100"/>
      <c r="AY58" s="10"/>
      <c r="AZ58" s="94"/>
      <c r="BA58" s="35"/>
      <c r="BB58" s="2"/>
      <c r="BC58" s="2"/>
      <c r="BD58" s="2"/>
      <c r="BE58" s="2"/>
      <c r="BF58" s="10"/>
    </row>
    <row r="59" spans="1:58" ht="25.5">
      <c r="A59" s="39">
        <v>45</v>
      </c>
      <c r="B59" s="126" t="s">
        <v>42</v>
      </c>
      <c r="C59" s="122">
        <f t="shared" si="1"/>
        <v>8</v>
      </c>
      <c r="D59" s="70">
        <f t="shared" si="30"/>
        <v>4</v>
      </c>
      <c r="E59" s="70">
        <f t="shared" si="31"/>
        <v>0</v>
      </c>
      <c r="F59" s="70">
        <f t="shared" si="32"/>
        <v>1</v>
      </c>
      <c r="G59" s="70">
        <f t="shared" si="33"/>
        <v>3</v>
      </c>
      <c r="H59" s="70">
        <f t="shared" si="34"/>
        <v>4</v>
      </c>
      <c r="I59" s="104">
        <f t="shared" si="35"/>
        <v>0</v>
      </c>
      <c r="J59" s="85">
        <f>K59+O59+P59</f>
        <v>4</v>
      </c>
      <c r="K59" s="57">
        <f>L59+M59+N59</f>
        <v>2</v>
      </c>
      <c r="L59" s="45"/>
      <c r="M59" s="150">
        <v>1</v>
      </c>
      <c r="N59" s="150">
        <v>1</v>
      </c>
      <c r="O59" s="150">
        <v>2</v>
      </c>
      <c r="P59" s="46"/>
      <c r="Q59" s="56">
        <f>R59+V59+W59</f>
        <v>0</v>
      </c>
      <c r="R59" s="57">
        <f>S59+T59+U59</f>
        <v>0</v>
      </c>
      <c r="S59" s="4"/>
      <c r="T59" s="4"/>
      <c r="U59" s="4"/>
      <c r="V59" s="4"/>
      <c r="W59" s="5"/>
      <c r="X59" s="56">
        <f>Y59+AC59+AD59</f>
        <v>2</v>
      </c>
      <c r="Y59" s="57">
        <f>Z59+AA59+AB59</f>
        <v>0</v>
      </c>
      <c r="Z59" s="4"/>
      <c r="AA59" s="45"/>
      <c r="AB59" s="45"/>
      <c r="AC59" s="150">
        <v>2</v>
      </c>
      <c r="AD59" s="5"/>
      <c r="AE59" s="56">
        <f>AF59+AJ59+AK59</f>
        <v>2</v>
      </c>
      <c r="AF59" s="57">
        <f>AG59+AH59+AI59</f>
        <v>2</v>
      </c>
      <c r="AG59" s="4"/>
      <c r="AH59" s="150"/>
      <c r="AI59" s="78">
        <v>2</v>
      </c>
      <c r="AJ59" s="4"/>
      <c r="AK59" s="5"/>
      <c r="AL59" s="56">
        <f>AM59+AQ59+AR59</f>
        <v>0</v>
      </c>
      <c r="AM59" s="57">
        <f>AN59+AO59+AP59</f>
        <v>0</v>
      </c>
      <c r="AN59" s="4"/>
      <c r="AO59" s="4"/>
      <c r="AP59" s="4"/>
      <c r="AQ59" s="4"/>
      <c r="AR59" s="5"/>
      <c r="AS59" s="56">
        <f>AT59+AX59+AY59</f>
        <v>0</v>
      </c>
      <c r="AT59" s="57">
        <f>AU59+AV59+AW59</f>
        <v>0</v>
      </c>
      <c r="AU59" s="4"/>
      <c r="AV59" s="4"/>
      <c r="AW59" s="4"/>
      <c r="AX59" s="150"/>
      <c r="AY59" s="5"/>
      <c r="AZ59" s="56">
        <f>BA59+BE59+BF59</f>
        <v>0</v>
      </c>
      <c r="BA59" s="57">
        <f>BB59+BC59+BD59</f>
        <v>0</v>
      </c>
      <c r="BB59" s="4"/>
      <c r="BC59" s="4"/>
      <c r="BD59" s="4"/>
      <c r="BE59" s="4"/>
      <c r="BF59" s="5"/>
    </row>
    <row r="60" spans="1:58" ht="25.5">
      <c r="A60" s="12">
        <v>46</v>
      </c>
      <c r="B60" s="127" t="s">
        <v>43</v>
      </c>
      <c r="C60" s="123">
        <f t="shared" si="1"/>
        <v>13</v>
      </c>
      <c r="D60" s="72">
        <f t="shared" si="30"/>
        <v>1</v>
      </c>
      <c r="E60" s="72">
        <f t="shared" si="31"/>
        <v>0</v>
      </c>
      <c r="F60" s="72">
        <f t="shared" si="32"/>
        <v>1</v>
      </c>
      <c r="G60" s="72">
        <f t="shared" si="33"/>
        <v>0</v>
      </c>
      <c r="H60" s="72">
        <f t="shared" si="34"/>
        <v>12</v>
      </c>
      <c r="I60" s="105">
        <f t="shared" si="35"/>
        <v>0</v>
      </c>
      <c r="J60" s="60">
        <f aca="true" t="shared" si="53" ref="J60:J79">K60+O60+P60</f>
        <v>11</v>
      </c>
      <c r="K60" s="49">
        <f>L60+M60+N60</f>
        <v>1</v>
      </c>
      <c r="L60" s="152"/>
      <c r="M60" s="152">
        <v>1</v>
      </c>
      <c r="N60" s="152"/>
      <c r="O60" s="152">
        <v>10</v>
      </c>
      <c r="P60" s="43"/>
      <c r="Q60" s="53">
        <f aca="true" t="shared" si="54" ref="Q60:Q79">R60+V60+W60</f>
        <v>0</v>
      </c>
      <c r="R60" s="49">
        <f>S60+T60+U60</f>
        <v>0</v>
      </c>
      <c r="S60" s="1"/>
      <c r="T60" s="1"/>
      <c r="U60" s="1"/>
      <c r="V60" s="1"/>
      <c r="W60" s="6"/>
      <c r="X60" s="53">
        <f aca="true" t="shared" si="55" ref="X60:X79">Y60+AC60+AD60</f>
        <v>0</v>
      </c>
      <c r="Y60" s="49">
        <f>Z60+AA60+AB60</f>
        <v>0</v>
      </c>
      <c r="Z60" s="1"/>
      <c r="AA60" s="152"/>
      <c r="AB60" s="30"/>
      <c r="AC60" s="152"/>
      <c r="AD60" s="6"/>
      <c r="AE60" s="53">
        <f aca="true" t="shared" si="56" ref="AE60:AE79">AF60+AJ60+AK60</f>
        <v>2</v>
      </c>
      <c r="AF60" s="49">
        <f>AG60+AH60+AI60</f>
        <v>0</v>
      </c>
      <c r="AG60" s="1"/>
      <c r="AH60" s="1"/>
      <c r="AI60" s="1"/>
      <c r="AJ60" s="152">
        <v>2</v>
      </c>
      <c r="AK60" s="6"/>
      <c r="AL60" s="53">
        <f aca="true" t="shared" si="57" ref="AL60:AL79">AM60+AQ60+AR60</f>
        <v>0</v>
      </c>
      <c r="AM60" s="49">
        <f>AN60+AO60+AP60</f>
        <v>0</v>
      </c>
      <c r="AN60" s="1"/>
      <c r="AO60" s="1"/>
      <c r="AP60" s="1"/>
      <c r="AQ60" s="1"/>
      <c r="AR60" s="6"/>
      <c r="AS60" s="53">
        <f aca="true" t="shared" si="58" ref="AS60:AS79">AT60+AX60+AY60</f>
        <v>0</v>
      </c>
      <c r="AT60" s="49">
        <f>AU60+AV60+AW60</f>
        <v>0</v>
      </c>
      <c r="AU60" s="30"/>
      <c r="AV60" s="1"/>
      <c r="AW60" s="1"/>
      <c r="AX60" s="50"/>
      <c r="AY60" s="6"/>
      <c r="AZ60" s="53">
        <f>BA60+BE60+BF60</f>
        <v>0</v>
      </c>
      <c r="BA60" s="49">
        <f>BB60+BC60+BD60</f>
        <v>0</v>
      </c>
      <c r="BB60" s="1"/>
      <c r="BC60" s="1"/>
      <c r="BD60" s="1"/>
      <c r="BE60" s="1"/>
      <c r="BF60" s="6"/>
    </row>
    <row r="61" spans="1:58" ht="25.5">
      <c r="A61" s="12">
        <v>47</v>
      </c>
      <c r="B61" s="127" t="s">
        <v>94</v>
      </c>
      <c r="C61" s="123">
        <f t="shared" si="1"/>
        <v>24800</v>
      </c>
      <c r="D61" s="72">
        <f t="shared" si="30"/>
        <v>20000</v>
      </c>
      <c r="E61" s="72">
        <f t="shared" si="31"/>
        <v>0</v>
      </c>
      <c r="F61" s="72">
        <f t="shared" si="32"/>
        <v>20000</v>
      </c>
      <c r="G61" s="72">
        <f t="shared" si="33"/>
        <v>0</v>
      </c>
      <c r="H61" s="72">
        <f t="shared" si="34"/>
        <v>4800</v>
      </c>
      <c r="I61" s="105">
        <f t="shared" si="35"/>
        <v>0</v>
      </c>
      <c r="J61" s="60">
        <f t="shared" si="53"/>
        <v>23500</v>
      </c>
      <c r="K61" s="49">
        <f>L61+M61+N61</f>
        <v>20000</v>
      </c>
      <c r="L61" s="152"/>
      <c r="M61" s="152">
        <v>20000</v>
      </c>
      <c r="N61" s="152"/>
      <c r="O61" s="152">
        <v>3500</v>
      </c>
      <c r="P61" s="43"/>
      <c r="Q61" s="53">
        <f t="shared" si="54"/>
        <v>0</v>
      </c>
      <c r="R61" s="49">
        <f>S61+T61+U61</f>
        <v>0</v>
      </c>
      <c r="S61" s="1"/>
      <c r="T61" s="1"/>
      <c r="U61" s="1"/>
      <c r="V61" s="1"/>
      <c r="W61" s="6"/>
      <c r="X61" s="53">
        <f t="shared" si="55"/>
        <v>0</v>
      </c>
      <c r="Y61" s="49">
        <f>Z61+AA61+AB61</f>
        <v>0</v>
      </c>
      <c r="Z61" s="1"/>
      <c r="AA61" s="152"/>
      <c r="AB61" s="30"/>
      <c r="AC61" s="152"/>
      <c r="AD61" s="6"/>
      <c r="AE61" s="53">
        <f t="shared" si="56"/>
        <v>1300</v>
      </c>
      <c r="AF61" s="49">
        <f>AG61+AH61+AI61</f>
        <v>0</v>
      </c>
      <c r="AG61" s="1"/>
      <c r="AH61" s="1"/>
      <c r="AI61" s="1"/>
      <c r="AJ61" s="152">
        <v>1300</v>
      </c>
      <c r="AK61" s="6"/>
      <c r="AL61" s="53">
        <f t="shared" si="57"/>
        <v>0</v>
      </c>
      <c r="AM61" s="49">
        <f>AN61+AO61+AP61</f>
        <v>0</v>
      </c>
      <c r="AN61" s="1"/>
      <c r="AO61" s="1"/>
      <c r="AP61" s="1"/>
      <c r="AQ61" s="1"/>
      <c r="AR61" s="6"/>
      <c r="AS61" s="53">
        <f t="shared" si="58"/>
        <v>0</v>
      </c>
      <c r="AT61" s="49">
        <f>AU61+AV61+AW61</f>
        <v>0</v>
      </c>
      <c r="AU61" s="30"/>
      <c r="AV61" s="1"/>
      <c r="AW61" s="1"/>
      <c r="AX61" s="1"/>
      <c r="AY61" s="6"/>
      <c r="AZ61" s="53">
        <f>BA61+BE61+BF61</f>
        <v>0</v>
      </c>
      <c r="BA61" s="49">
        <f>BB61+BC61+BD61</f>
        <v>0</v>
      </c>
      <c r="BB61" s="1"/>
      <c r="BC61" s="1"/>
      <c r="BD61" s="1"/>
      <c r="BE61" s="1"/>
      <c r="BF61" s="6"/>
    </row>
    <row r="62" spans="1:58" ht="25.5">
      <c r="A62" s="12">
        <v>48</v>
      </c>
      <c r="B62" s="127" t="s">
        <v>107</v>
      </c>
      <c r="C62" s="123">
        <f aca="true" t="shared" si="59" ref="C62:C68">J62+Q62+X62+AE62+AL62+AS62+AZ62</f>
        <v>3500</v>
      </c>
      <c r="D62" s="72">
        <f aca="true" t="shared" si="60" ref="D62:D68">K62+R62+Y62+AF62+AM62+AT62+BA62</f>
        <v>0</v>
      </c>
      <c r="E62" s="72">
        <f aca="true" t="shared" si="61" ref="E62:E68">L62+S62+Z62+AG62+AN62+AU62+BB62</f>
        <v>0</v>
      </c>
      <c r="F62" s="72">
        <f aca="true" t="shared" si="62" ref="F62:F68">M62+T62+AA62+AH62+AO62+AV62+BC62</f>
        <v>0</v>
      </c>
      <c r="G62" s="72">
        <f aca="true" t="shared" si="63" ref="G62:G68">N62+U62+AB62+AI62+AP62+AW62+BD62</f>
        <v>0</v>
      </c>
      <c r="H62" s="72">
        <f aca="true" t="shared" si="64" ref="H62:H68">O62+V62+AC62+AJ62+AQ62+AX62+BE62</f>
        <v>3500</v>
      </c>
      <c r="I62" s="105">
        <f aca="true" t="shared" si="65" ref="I62:I68">P62+W62+AD62+AK62+AR62+AY62+BF62</f>
        <v>0</v>
      </c>
      <c r="J62" s="60">
        <f aca="true" t="shared" si="66" ref="J62:J68">K62+O62+P62</f>
        <v>3500</v>
      </c>
      <c r="K62" s="49">
        <f aca="true" t="shared" si="67" ref="K62:K68">L62+M62+N62</f>
        <v>0</v>
      </c>
      <c r="L62" s="30"/>
      <c r="M62" s="152"/>
      <c r="N62" s="152"/>
      <c r="O62" s="152">
        <v>3500</v>
      </c>
      <c r="P62" s="43"/>
      <c r="Q62" s="53">
        <f aca="true" t="shared" si="68" ref="Q62:Q68">R62+V62+W62</f>
        <v>0</v>
      </c>
      <c r="R62" s="49">
        <f aca="true" t="shared" si="69" ref="R62:R68">S62+T62+U62</f>
        <v>0</v>
      </c>
      <c r="S62" s="1"/>
      <c r="T62" s="1"/>
      <c r="U62" s="1"/>
      <c r="V62" s="1"/>
      <c r="W62" s="6"/>
      <c r="X62" s="53">
        <f aca="true" t="shared" si="70" ref="X62:X68">Y62+AC62+AD62</f>
        <v>0</v>
      </c>
      <c r="Y62" s="49">
        <f aca="true" t="shared" si="71" ref="Y62:Y68">Z62+AA62+AB62</f>
        <v>0</v>
      </c>
      <c r="Z62" s="1"/>
      <c r="AA62" s="152"/>
      <c r="AB62" s="30"/>
      <c r="AC62" s="152"/>
      <c r="AD62" s="6"/>
      <c r="AE62" s="53">
        <f aca="true" t="shared" si="72" ref="AE62:AE68">AF62+AJ62+AK62</f>
        <v>0</v>
      </c>
      <c r="AF62" s="49">
        <f aca="true" t="shared" si="73" ref="AF62:AF68">AG62+AH62+AI62</f>
        <v>0</v>
      </c>
      <c r="AG62" s="1"/>
      <c r="AH62" s="1"/>
      <c r="AI62" s="1"/>
      <c r="AJ62" s="152"/>
      <c r="AK62" s="6"/>
      <c r="AL62" s="53">
        <f aca="true" t="shared" si="74" ref="AL62:AL68">AM62+AQ62+AR62</f>
        <v>0</v>
      </c>
      <c r="AM62" s="49">
        <f aca="true" t="shared" si="75" ref="AM62:AM68">AN62+AO62+AP62</f>
        <v>0</v>
      </c>
      <c r="AN62" s="1"/>
      <c r="AO62" s="1"/>
      <c r="AP62" s="1"/>
      <c r="AQ62" s="1"/>
      <c r="AR62" s="6"/>
      <c r="AS62" s="53">
        <f aca="true" t="shared" si="76" ref="AS62:AS68">AT62+AX62+AY62</f>
        <v>0</v>
      </c>
      <c r="AT62" s="49">
        <f aca="true" t="shared" si="77" ref="AT62:AT68">AU62+AV62+AW62</f>
        <v>0</v>
      </c>
      <c r="AU62" s="1"/>
      <c r="AV62" s="1"/>
      <c r="AW62" s="1"/>
      <c r="AX62" s="1"/>
      <c r="AY62" s="6"/>
      <c r="AZ62" s="53">
        <f aca="true" t="shared" si="78" ref="AZ62:AZ68">BA62+BE62+BF62</f>
        <v>0</v>
      </c>
      <c r="BA62" s="49">
        <f aca="true" t="shared" si="79" ref="BA62:BA68">BB62+BC62+BD62</f>
        <v>0</v>
      </c>
      <c r="BB62" s="1"/>
      <c r="BC62" s="1"/>
      <c r="BD62" s="1"/>
      <c r="BE62" s="1"/>
      <c r="BF62" s="6"/>
    </row>
    <row r="63" spans="1:58" ht="25.5">
      <c r="A63" s="12">
        <v>49</v>
      </c>
      <c r="B63" s="127" t="s">
        <v>44</v>
      </c>
      <c r="C63" s="123">
        <f t="shared" si="59"/>
        <v>15708</v>
      </c>
      <c r="D63" s="72">
        <f t="shared" si="60"/>
        <v>0</v>
      </c>
      <c r="E63" s="72">
        <f t="shared" si="61"/>
        <v>0</v>
      </c>
      <c r="F63" s="72">
        <f t="shared" si="62"/>
        <v>0</v>
      </c>
      <c r="G63" s="72">
        <f t="shared" si="63"/>
        <v>0</v>
      </c>
      <c r="H63" s="72">
        <f t="shared" si="64"/>
        <v>15708</v>
      </c>
      <c r="I63" s="105">
        <f t="shared" si="65"/>
        <v>0</v>
      </c>
      <c r="J63" s="60">
        <f t="shared" si="66"/>
        <v>15426</v>
      </c>
      <c r="K63" s="49">
        <f t="shared" si="67"/>
        <v>0</v>
      </c>
      <c r="L63" s="30"/>
      <c r="M63" s="152"/>
      <c r="N63" s="152"/>
      <c r="O63" s="152">
        <v>15426</v>
      </c>
      <c r="P63" s="43"/>
      <c r="Q63" s="53">
        <f t="shared" si="68"/>
        <v>0</v>
      </c>
      <c r="R63" s="49">
        <f t="shared" si="69"/>
        <v>0</v>
      </c>
      <c r="S63" s="1"/>
      <c r="T63" s="1"/>
      <c r="U63" s="1"/>
      <c r="V63" s="1"/>
      <c r="W63" s="6"/>
      <c r="X63" s="53">
        <f t="shared" si="70"/>
        <v>0</v>
      </c>
      <c r="Y63" s="49">
        <f t="shared" si="71"/>
        <v>0</v>
      </c>
      <c r="Z63" s="1"/>
      <c r="AA63" s="30"/>
      <c r="AB63" s="30"/>
      <c r="AC63" s="152"/>
      <c r="AD63" s="6"/>
      <c r="AE63" s="53">
        <f t="shared" si="72"/>
        <v>282</v>
      </c>
      <c r="AF63" s="49">
        <f t="shared" si="73"/>
        <v>0</v>
      </c>
      <c r="AG63" s="1"/>
      <c r="AH63" s="1"/>
      <c r="AI63" s="1"/>
      <c r="AJ63" s="152">
        <v>282</v>
      </c>
      <c r="AK63" s="6"/>
      <c r="AL63" s="53">
        <f t="shared" si="74"/>
        <v>0</v>
      </c>
      <c r="AM63" s="49">
        <f t="shared" si="75"/>
        <v>0</v>
      </c>
      <c r="AN63" s="1"/>
      <c r="AO63" s="1"/>
      <c r="AP63" s="1"/>
      <c r="AQ63" s="1"/>
      <c r="AR63" s="6"/>
      <c r="AS63" s="53">
        <f t="shared" si="76"/>
        <v>0</v>
      </c>
      <c r="AT63" s="49">
        <f t="shared" si="77"/>
        <v>0</v>
      </c>
      <c r="AU63" s="1"/>
      <c r="AV63" s="1"/>
      <c r="AW63" s="1"/>
      <c r="AX63" s="1"/>
      <c r="AY63" s="6"/>
      <c r="AZ63" s="53">
        <f t="shared" si="78"/>
        <v>0</v>
      </c>
      <c r="BA63" s="49">
        <f t="shared" si="79"/>
        <v>0</v>
      </c>
      <c r="BB63" s="1"/>
      <c r="BC63" s="1"/>
      <c r="BD63" s="1"/>
      <c r="BE63" s="1"/>
      <c r="BF63" s="6"/>
    </row>
    <row r="64" spans="1:58" ht="12.75">
      <c r="A64" s="12">
        <v>50</v>
      </c>
      <c r="B64" s="127" t="s">
        <v>26</v>
      </c>
      <c r="C64" s="123">
        <f t="shared" si="59"/>
        <v>15426</v>
      </c>
      <c r="D64" s="72">
        <f t="shared" si="60"/>
        <v>0</v>
      </c>
      <c r="E64" s="72">
        <f t="shared" si="61"/>
        <v>0</v>
      </c>
      <c r="F64" s="72">
        <f t="shared" si="62"/>
        <v>0</v>
      </c>
      <c r="G64" s="72">
        <f t="shared" si="63"/>
        <v>0</v>
      </c>
      <c r="H64" s="72">
        <f t="shared" si="64"/>
        <v>15426</v>
      </c>
      <c r="I64" s="105">
        <f t="shared" si="65"/>
        <v>0</v>
      </c>
      <c r="J64" s="60">
        <f t="shared" si="66"/>
        <v>15426</v>
      </c>
      <c r="K64" s="49">
        <f t="shared" si="67"/>
        <v>0</v>
      </c>
      <c r="L64" s="30"/>
      <c r="M64" s="152"/>
      <c r="N64" s="152"/>
      <c r="O64" s="152">
        <v>15426</v>
      </c>
      <c r="P64" s="43"/>
      <c r="Q64" s="53">
        <f t="shared" si="68"/>
        <v>0</v>
      </c>
      <c r="R64" s="49">
        <f t="shared" si="69"/>
        <v>0</v>
      </c>
      <c r="S64" s="1"/>
      <c r="T64" s="1"/>
      <c r="U64" s="1"/>
      <c r="V64" s="1"/>
      <c r="W64" s="6"/>
      <c r="X64" s="53">
        <f t="shared" si="70"/>
        <v>0</v>
      </c>
      <c r="Y64" s="49">
        <f t="shared" si="71"/>
        <v>0</v>
      </c>
      <c r="Z64" s="1"/>
      <c r="AA64" s="30"/>
      <c r="AB64" s="30"/>
      <c r="AC64" s="152"/>
      <c r="AD64" s="6"/>
      <c r="AE64" s="53">
        <f t="shared" si="72"/>
        <v>0</v>
      </c>
      <c r="AF64" s="49">
        <f t="shared" si="73"/>
        <v>0</v>
      </c>
      <c r="AG64" s="1"/>
      <c r="AH64" s="1"/>
      <c r="AI64" s="1"/>
      <c r="AJ64" s="152"/>
      <c r="AK64" s="6"/>
      <c r="AL64" s="53">
        <f t="shared" si="74"/>
        <v>0</v>
      </c>
      <c r="AM64" s="49">
        <f t="shared" si="75"/>
        <v>0</v>
      </c>
      <c r="AN64" s="1"/>
      <c r="AO64" s="1"/>
      <c r="AP64" s="1"/>
      <c r="AQ64" s="1"/>
      <c r="AR64" s="6"/>
      <c r="AS64" s="53">
        <f t="shared" si="76"/>
        <v>0</v>
      </c>
      <c r="AT64" s="49">
        <f t="shared" si="77"/>
        <v>0</v>
      </c>
      <c r="AU64" s="1"/>
      <c r="AV64" s="1"/>
      <c r="AW64" s="1"/>
      <c r="AX64" s="1"/>
      <c r="AY64" s="6"/>
      <c r="AZ64" s="53">
        <f t="shared" si="78"/>
        <v>0</v>
      </c>
      <c r="BA64" s="49">
        <f t="shared" si="79"/>
        <v>0</v>
      </c>
      <c r="BB64" s="1"/>
      <c r="BC64" s="1"/>
      <c r="BD64" s="1"/>
      <c r="BE64" s="1"/>
      <c r="BF64" s="6"/>
    </row>
    <row r="65" spans="1:58" ht="12.75">
      <c r="A65" s="12">
        <v>51</v>
      </c>
      <c r="B65" s="127" t="s">
        <v>27</v>
      </c>
      <c r="C65" s="123">
        <f t="shared" si="59"/>
        <v>282</v>
      </c>
      <c r="D65" s="72">
        <f t="shared" si="60"/>
        <v>0</v>
      </c>
      <c r="E65" s="72">
        <f t="shared" si="61"/>
        <v>0</v>
      </c>
      <c r="F65" s="72">
        <f t="shared" si="62"/>
        <v>0</v>
      </c>
      <c r="G65" s="72">
        <f t="shared" si="63"/>
        <v>0</v>
      </c>
      <c r="H65" s="72">
        <f t="shared" si="64"/>
        <v>282</v>
      </c>
      <c r="I65" s="105">
        <f t="shared" si="65"/>
        <v>0</v>
      </c>
      <c r="J65" s="60">
        <f t="shared" si="66"/>
        <v>0</v>
      </c>
      <c r="K65" s="49">
        <f t="shared" si="67"/>
        <v>0</v>
      </c>
      <c r="L65" s="30"/>
      <c r="M65" s="152"/>
      <c r="N65" s="152"/>
      <c r="O65" s="152"/>
      <c r="P65" s="43"/>
      <c r="Q65" s="53">
        <f t="shared" si="68"/>
        <v>0</v>
      </c>
      <c r="R65" s="49">
        <f t="shared" si="69"/>
        <v>0</v>
      </c>
      <c r="S65" s="1"/>
      <c r="T65" s="1"/>
      <c r="U65" s="1"/>
      <c r="V65" s="1"/>
      <c r="W65" s="6"/>
      <c r="X65" s="53">
        <f t="shared" si="70"/>
        <v>0</v>
      </c>
      <c r="Y65" s="49">
        <f t="shared" si="71"/>
        <v>0</v>
      </c>
      <c r="Z65" s="1"/>
      <c r="AA65" s="30"/>
      <c r="AB65" s="30"/>
      <c r="AC65" s="152"/>
      <c r="AD65" s="6"/>
      <c r="AE65" s="53">
        <f t="shared" si="72"/>
        <v>282</v>
      </c>
      <c r="AF65" s="49">
        <f t="shared" si="73"/>
        <v>0</v>
      </c>
      <c r="AG65" s="1"/>
      <c r="AH65" s="1"/>
      <c r="AI65" s="1"/>
      <c r="AJ65" s="152">
        <v>282</v>
      </c>
      <c r="AK65" s="6"/>
      <c r="AL65" s="53">
        <f t="shared" si="74"/>
        <v>0</v>
      </c>
      <c r="AM65" s="49">
        <f t="shared" si="75"/>
        <v>0</v>
      </c>
      <c r="AN65" s="1"/>
      <c r="AO65" s="1"/>
      <c r="AP65" s="1"/>
      <c r="AQ65" s="1"/>
      <c r="AR65" s="6"/>
      <c r="AS65" s="53">
        <f t="shared" si="76"/>
        <v>0</v>
      </c>
      <c r="AT65" s="49">
        <f t="shared" si="77"/>
        <v>0</v>
      </c>
      <c r="AU65" s="1"/>
      <c r="AV65" s="1"/>
      <c r="AW65" s="1"/>
      <c r="AX65" s="1"/>
      <c r="AY65" s="6"/>
      <c r="AZ65" s="53">
        <f t="shared" si="78"/>
        <v>0</v>
      </c>
      <c r="BA65" s="49">
        <f t="shared" si="79"/>
        <v>0</v>
      </c>
      <c r="BB65" s="1"/>
      <c r="BC65" s="1"/>
      <c r="BD65" s="1"/>
      <c r="BE65" s="1"/>
      <c r="BF65" s="6"/>
    </row>
    <row r="66" spans="1:58" ht="28.5" customHeight="1">
      <c r="A66" s="12">
        <v>52</v>
      </c>
      <c r="B66" s="127" t="s">
        <v>84</v>
      </c>
      <c r="C66" s="123">
        <f t="shared" si="59"/>
        <v>0</v>
      </c>
      <c r="D66" s="72">
        <f t="shared" si="60"/>
        <v>0</v>
      </c>
      <c r="E66" s="72">
        <f t="shared" si="61"/>
        <v>0</v>
      </c>
      <c r="F66" s="72">
        <f t="shared" si="62"/>
        <v>0</v>
      </c>
      <c r="G66" s="72">
        <f t="shared" si="63"/>
        <v>0</v>
      </c>
      <c r="H66" s="72">
        <f t="shared" si="64"/>
        <v>0</v>
      </c>
      <c r="I66" s="105">
        <f t="shared" si="65"/>
        <v>0</v>
      </c>
      <c r="J66" s="60">
        <f t="shared" si="66"/>
        <v>0</v>
      </c>
      <c r="K66" s="49">
        <f t="shared" si="67"/>
        <v>0</v>
      </c>
      <c r="L66" s="30"/>
      <c r="M66" s="152"/>
      <c r="N66" s="152"/>
      <c r="O66" s="152"/>
      <c r="P66" s="43"/>
      <c r="Q66" s="53">
        <f t="shared" si="68"/>
        <v>0</v>
      </c>
      <c r="R66" s="49">
        <f t="shared" si="69"/>
        <v>0</v>
      </c>
      <c r="S66" s="1"/>
      <c r="T66" s="1"/>
      <c r="U66" s="1"/>
      <c r="V66" s="1"/>
      <c r="W66" s="6"/>
      <c r="X66" s="53">
        <f t="shared" si="70"/>
        <v>0</v>
      </c>
      <c r="Y66" s="49">
        <f t="shared" si="71"/>
        <v>0</v>
      </c>
      <c r="Z66" s="1"/>
      <c r="AA66" s="30"/>
      <c r="AB66" s="30"/>
      <c r="AC66" s="1"/>
      <c r="AD66" s="6"/>
      <c r="AE66" s="53">
        <f t="shared" si="72"/>
        <v>0</v>
      </c>
      <c r="AF66" s="49">
        <f t="shared" si="73"/>
        <v>0</v>
      </c>
      <c r="AG66" s="1"/>
      <c r="AH66" s="1"/>
      <c r="AI66" s="1"/>
      <c r="AJ66" s="1"/>
      <c r="AK66" s="6"/>
      <c r="AL66" s="53">
        <f t="shared" si="74"/>
        <v>0</v>
      </c>
      <c r="AM66" s="49">
        <f t="shared" si="75"/>
        <v>0</v>
      </c>
      <c r="AN66" s="1"/>
      <c r="AO66" s="1"/>
      <c r="AP66" s="1"/>
      <c r="AQ66" s="1"/>
      <c r="AR66" s="6"/>
      <c r="AS66" s="53">
        <f t="shared" si="76"/>
        <v>0</v>
      </c>
      <c r="AT66" s="49">
        <f t="shared" si="77"/>
        <v>0</v>
      </c>
      <c r="AU66" s="1"/>
      <c r="AV66" s="1"/>
      <c r="AW66" s="1"/>
      <c r="AX66" s="1"/>
      <c r="AY66" s="6"/>
      <c r="AZ66" s="53">
        <f t="shared" si="78"/>
        <v>0</v>
      </c>
      <c r="BA66" s="49">
        <f t="shared" si="79"/>
        <v>0</v>
      </c>
      <c r="BB66" s="1"/>
      <c r="BC66" s="1"/>
      <c r="BD66" s="1"/>
      <c r="BE66" s="1"/>
      <c r="BF66" s="6"/>
    </row>
    <row r="67" spans="1:58" ht="25.5">
      <c r="A67" s="12">
        <v>53</v>
      </c>
      <c r="B67" s="127" t="s">
        <v>45</v>
      </c>
      <c r="C67" s="123">
        <f t="shared" si="59"/>
        <v>0</v>
      </c>
      <c r="D67" s="72">
        <f t="shared" si="60"/>
        <v>0</v>
      </c>
      <c r="E67" s="72">
        <f t="shared" si="61"/>
        <v>0</v>
      </c>
      <c r="F67" s="72">
        <f t="shared" si="62"/>
        <v>0</v>
      </c>
      <c r="G67" s="72">
        <f t="shared" si="63"/>
        <v>0</v>
      </c>
      <c r="H67" s="72">
        <f t="shared" si="64"/>
        <v>0</v>
      </c>
      <c r="I67" s="105">
        <f t="shared" si="65"/>
        <v>0</v>
      </c>
      <c r="J67" s="60">
        <f t="shared" si="66"/>
        <v>0</v>
      </c>
      <c r="K67" s="49">
        <f t="shared" si="67"/>
        <v>0</v>
      </c>
      <c r="L67" s="30"/>
      <c r="M67" s="30"/>
      <c r="N67" s="30"/>
      <c r="O67" s="30"/>
      <c r="P67" s="43"/>
      <c r="Q67" s="53">
        <f t="shared" si="68"/>
        <v>0</v>
      </c>
      <c r="R67" s="49">
        <f t="shared" si="69"/>
        <v>0</v>
      </c>
      <c r="S67" s="1"/>
      <c r="T67" s="1"/>
      <c r="U67" s="1"/>
      <c r="V67" s="1"/>
      <c r="W67" s="6"/>
      <c r="X67" s="53">
        <f t="shared" si="70"/>
        <v>0</v>
      </c>
      <c r="Y67" s="49">
        <f t="shared" si="71"/>
        <v>0</v>
      </c>
      <c r="Z67" s="1"/>
      <c r="AA67" s="30"/>
      <c r="AB67" s="30"/>
      <c r="AC67" s="1"/>
      <c r="AD67" s="6"/>
      <c r="AE67" s="53">
        <f t="shared" si="72"/>
        <v>0</v>
      </c>
      <c r="AF67" s="49">
        <f t="shared" si="73"/>
        <v>0</v>
      </c>
      <c r="AG67" s="1"/>
      <c r="AH67" s="1"/>
      <c r="AI67" s="1"/>
      <c r="AJ67" s="1"/>
      <c r="AK67" s="6"/>
      <c r="AL67" s="53">
        <f t="shared" si="74"/>
        <v>0</v>
      </c>
      <c r="AM67" s="49">
        <f t="shared" si="75"/>
        <v>0</v>
      </c>
      <c r="AN67" s="1"/>
      <c r="AO67" s="1"/>
      <c r="AP67" s="1"/>
      <c r="AQ67" s="1"/>
      <c r="AR67" s="6"/>
      <c r="AS67" s="53">
        <f t="shared" si="76"/>
        <v>0</v>
      </c>
      <c r="AT67" s="49">
        <f t="shared" si="77"/>
        <v>0</v>
      </c>
      <c r="AU67" s="1"/>
      <c r="AV67" s="1"/>
      <c r="AW67" s="1"/>
      <c r="AX67" s="1"/>
      <c r="AY67" s="6"/>
      <c r="AZ67" s="53">
        <f t="shared" si="78"/>
        <v>0</v>
      </c>
      <c r="BA67" s="49">
        <f t="shared" si="79"/>
        <v>0</v>
      </c>
      <c r="BB67" s="1"/>
      <c r="BC67" s="1"/>
      <c r="BD67" s="1"/>
      <c r="BE67" s="1"/>
      <c r="BF67" s="6"/>
    </row>
    <row r="68" spans="1:58" ht="25.5" customHeight="1">
      <c r="A68" s="12">
        <v>54</v>
      </c>
      <c r="B68" s="127" t="s">
        <v>95</v>
      </c>
      <c r="C68" s="123">
        <f t="shared" si="59"/>
        <v>0</v>
      </c>
      <c r="D68" s="72">
        <f t="shared" si="60"/>
        <v>0</v>
      </c>
      <c r="E68" s="72">
        <f t="shared" si="61"/>
        <v>0</v>
      </c>
      <c r="F68" s="72">
        <f t="shared" si="62"/>
        <v>0</v>
      </c>
      <c r="G68" s="72">
        <f t="shared" si="63"/>
        <v>0</v>
      </c>
      <c r="H68" s="72">
        <f t="shared" si="64"/>
        <v>0</v>
      </c>
      <c r="I68" s="105">
        <f t="shared" si="65"/>
        <v>0</v>
      </c>
      <c r="J68" s="60">
        <f t="shared" si="66"/>
        <v>0</v>
      </c>
      <c r="K68" s="49">
        <f t="shared" si="67"/>
        <v>0</v>
      </c>
      <c r="L68" s="132"/>
      <c r="M68" s="132"/>
      <c r="N68" s="132"/>
      <c r="O68" s="132"/>
      <c r="P68" s="133"/>
      <c r="Q68" s="53">
        <f t="shared" si="68"/>
        <v>0</v>
      </c>
      <c r="R68" s="49">
        <f t="shared" si="69"/>
        <v>0</v>
      </c>
      <c r="S68" s="134"/>
      <c r="T68" s="134"/>
      <c r="U68" s="134"/>
      <c r="V68" s="134"/>
      <c r="W68" s="135"/>
      <c r="X68" s="53">
        <f t="shared" si="70"/>
        <v>0</v>
      </c>
      <c r="Y68" s="49">
        <f t="shared" si="71"/>
        <v>0</v>
      </c>
      <c r="Z68" s="134"/>
      <c r="AA68" s="132"/>
      <c r="AB68" s="132"/>
      <c r="AC68" s="134"/>
      <c r="AD68" s="135"/>
      <c r="AE68" s="53">
        <f t="shared" si="72"/>
        <v>0</v>
      </c>
      <c r="AF68" s="49">
        <f t="shared" si="73"/>
        <v>0</v>
      </c>
      <c r="AG68" s="134"/>
      <c r="AH68" s="134"/>
      <c r="AI68" s="134"/>
      <c r="AJ68" s="134"/>
      <c r="AK68" s="135"/>
      <c r="AL68" s="53">
        <f t="shared" si="74"/>
        <v>0</v>
      </c>
      <c r="AM68" s="49">
        <f t="shared" si="75"/>
        <v>0</v>
      </c>
      <c r="AN68" s="134"/>
      <c r="AO68" s="134"/>
      <c r="AP68" s="134"/>
      <c r="AQ68" s="134"/>
      <c r="AR68" s="135"/>
      <c r="AS68" s="53">
        <f t="shared" si="76"/>
        <v>0</v>
      </c>
      <c r="AT68" s="49">
        <f t="shared" si="77"/>
        <v>0</v>
      </c>
      <c r="AU68" s="134"/>
      <c r="AV68" s="134"/>
      <c r="AW68" s="134"/>
      <c r="AX68" s="134"/>
      <c r="AY68" s="135"/>
      <c r="AZ68" s="53">
        <f t="shared" si="78"/>
        <v>0</v>
      </c>
      <c r="BA68" s="49">
        <f t="shared" si="79"/>
        <v>0</v>
      </c>
      <c r="BB68" s="134"/>
      <c r="BC68" s="134"/>
      <c r="BD68" s="134"/>
      <c r="BE68" s="134"/>
      <c r="BF68" s="135"/>
    </row>
    <row r="69" spans="1:58" ht="35.25" customHeight="1" thickBot="1">
      <c r="A69" s="14">
        <v>55</v>
      </c>
      <c r="B69" s="128" t="s">
        <v>96</v>
      </c>
      <c r="C69" s="124">
        <f t="shared" si="1"/>
        <v>0</v>
      </c>
      <c r="D69" s="74">
        <f t="shared" si="30"/>
        <v>0</v>
      </c>
      <c r="E69" s="74">
        <f t="shared" si="31"/>
        <v>0</v>
      </c>
      <c r="F69" s="74">
        <f t="shared" si="32"/>
        <v>0</v>
      </c>
      <c r="G69" s="74">
        <f t="shared" si="33"/>
        <v>0</v>
      </c>
      <c r="H69" s="74">
        <f t="shared" si="34"/>
        <v>0</v>
      </c>
      <c r="I69" s="106">
        <f t="shared" si="35"/>
        <v>0</v>
      </c>
      <c r="J69" s="66">
        <f t="shared" si="53"/>
        <v>0</v>
      </c>
      <c r="K69" s="59">
        <f>L69+M69+N69</f>
        <v>0</v>
      </c>
      <c r="L69" s="32"/>
      <c r="M69" s="32"/>
      <c r="N69" s="32"/>
      <c r="O69" s="32"/>
      <c r="P69" s="48"/>
      <c r="Q69" s="58">
        <f t="shared" si="54"/>
        <v>0</v>
      </c>
      <c r="R69" s="59">
        <f>S69+T69+U69</f>
        <v>0</v>
      </c>
      <c r="S69" s="7"/>
      <c r="T69" s="7"/>
      <c r="U69" s="7"/>
      <c r="V69" s="7"/>
      <c r="W69" s="8"/>
      <c r="X69" s="58">
        <f t="shared" si="55"/>
        <v>0</v>
      </c>
      <c r="Y69" s="59">
        <f>Z69+AA69+AB69</f>
        <v>0</v>
      </c>
      <c r="Z69" s="7"/>
      <c r="AA69" s="7"/>
      <c r="AB69" s="7"/>
      <c r="AC69" s="7"/>
      <c r="AD69" s="8"/>
      <c r="AE69" s="58">
        <f t="shared" si="56"/>
        <v>0</v>
      </c>
      <c r="AF69" s="59">
        <f>AG69+AH69+AI69</f>
        <v>0</v>
      </c>
      <c r="AG69" s="7"/>
      <c r="AH69" s="7"/>
      <c r="AI69" s="7"/>
      <c r="AJ69" s="7"/>
      <c r="AK69" s="8"/>
      <c r="AL69" s="58">
        <f t="shared" si="57"/>
        <v>0</v>
      </c>
      <c r="AM69" s="59">
        <f>AN69+AO69+AP69</f>
        <v>0</v>
      </c>
      <c r="AN69" s="7"/>
      <c r="AO69" s="7"/>
      <c r="AP69" s="7"/>
      <c r="AQ69" s="7"/>
      <c r="AR69" s="8"/>
      <c r="AS69" s="58">
        <f t="shared" si="58"/>
        <v>0</v>
      </c>
      <c r="AT69" s="59">
        <f>AU69+AV69+AW69</f>
        <v>0</v>
      </c>
      <c r="AU69" s="7"/>
      <c r="AV69" s="7"/>
      <c r="AW69" s="7"/>
      <c r="AX69" s="7"/>
      <c r="AY69" s="8"/>
      <c r="AZ69" s="58">
        <f>BA69+BE69+BF69</f>
        <v>0</v>
      </c>
      <c r="BA69" s="59">
        <f>BB69+BC69+BD69</f>
        <v>0</v>
      </c>
      <c r="BB69" s="7"/>
      <c r="BC69" s="7"/>
      <c r="BD69" s="7"/>
      <c r="BE69" s="7"/>
      <c r="BF69" s="8"/>
    </row>
    <row r="70" spans="1:58" ht="12.75" customHeight="1" thickBot="1">
      <c r="A70" s="13"/>
      <c r="B70" s="241" t="s">
        <v>46</v>
      </c>
      <c r="C70" s="245"/>
      <c r="D70" s="245"/>
      <c r="E70" s="245"/>
      <c r="F70" s="245"/>
      <c r="G70" s="245"/>
      <c r="H70" s="100"/>
      <c r="I70" s="100"/>
      <c r="J70" s="35"/>
      <c r="K70" s="35"/>
      <c r="L70" s="76"/>
      <c r="M70" s="76"/>
      <c r="N70" s="76"/>
      <c r="O70" s="76"/>
      <c r="P70" s="76"/>
      <c r="Q70" s="35"/>
      <c r="R70" s="35"/>
      <c r="S70" s="83"/>
      <c r="T70" s="83"/>
      <c r="U70" s="83"/>
      <c r="V70" s="83"/>
      <c r="W70" s="84"/>
      <c r="X70" s="95"/>
      <c r="Y70" s="35"/>
      <c r="Z70" s="2"/>
      <c r="AA70" s="2"/>
      <c r="AB70" s="2"/>
      <c r="AC70" s="2"/>
      <c r="AD70" s="2"/>
      <c r="AE70" s="35"/>
      <c r="AF70" s="35"/>
      <c r="AG70" s="2"/>
      <c r="AH70" s="2"/>
      <c r="AI70" s="2"/>
      <c r="AJ70" s="2"/>
      <c r="AK70" s="2"/>
      <c r="AL70" s="35"/>
      <c r="AM70" s="35"/>
      <c r="AN70" s="2"/>
      <c r="AO70" s="2"/>
      <c r="AP70" s="2"/>
      <c r="AQ70" s="2"/>
      <c r="AR70" s="2"/>
      <c r="AS70" s="35"/>
      <c r="AT70" s="35"/>
      <c r="AU70" s="2"/>
      <c r="AV70" s="2"/>
      <c r="AW70" s="2"/>
      <c r="AX70" s="2"/>
      <c r="AY70" s="10"/>
      <c r="AZ70" s="95"/>
      <c r="BA70" s="35"/>
      <c r="BB70" s="2"/>
      <c r="BC70" s="2"/>
      <c r="BD70" s="2"/>
      <c r="BE70" s="2"/>
      <c r="BF70" s="10"/>
    </row>
    <row r="71" spans="1:58" ht="25.5">
      <c r="A71" s="39">
        <v>56</v>
      </c>
      <c r="B71" s="126" t="s">
        <v>83</v>
      </c>
      <c r="C71" s="122">
        <f t="shared" si="1"/>
        <v>10988</v>
      </c>
      <c r="D71" s="70">
        <f t="shared" si="30"/>
        <v>54</v>
      </c>
      <c r="E71" s="70">
        <f t="shared" si="31"/>
        <v>0</v>
      </c>
      <c r="F71" s="70">
        <f t="shared" si="32"/>
        <v>0</v>
      </c>
      <c r="G71" s="70">
        <f t="shared" si="33"/>
        <v>0</v>
      </c>
      <c r="H71" s="70">
        <f t="shared" si="34"/>
        <v>10516</v>
      </c>
      <c r="I71" s="104">
        <f t="shared" si="35"/>
        <v>418</v>
      </c>
      <c r="J71" s="85">
        <f t="shared" si="53"/>
        <v>1320</v>
      </c>
      <c r="K71" s="57">
        <v>40</v>
      </c>
      <c r="L71" s="45"/>
      <c r="M71" s="45"/>
      <c r="N71" s="45"/>
      <c r="O71" s="150">
        <v>1052</v>
      </c>
      <c r="P71" s="151">
        <v>228</v>
      </c>
      <c r="Q71" s="56">
        <f t="shared" si="54"/>
        <v>3624</v>
      </c>
      <c r="R71" s="57">
        <v>7</v>
      </c>
      <c r="S71" s="4"/>
      <c r="T71" s="4"/>
      <c r="U71" s="150"/>
      <c r="V71" s="150">
        <v>3581</v>
      </c>
      <c r="W71" s="151">
        <v>36</v>
      </c>
      <c r="X71" s="56">
        <f t="shared" si="55"/>
        <v>1028</v>
      </c>
      <c r="Y71" s="57">
        <v>1</v>
      </c>
      <c r="Z71" s="4"/>
      <c r="AA71" s="4"/>
      <c r="AB71" s="4"/>
      <c r="AC71" s="150">
        <v>904</v>
      </c>
      <c r="AD71" s="151">
        <v>123</v>
      </c>
      <c r="AE71" s="56">
        <f t="shared" si="56"/>
        <v>711</v>
      </c>
      <c r="AF71" s="57">
        <v>4</v>
      </c>
      <c r="AG71" s="4"/>
      <c r="AH71" s="4"/>
      <c r="AI71" s="4"/>
      <c r="AJ71" s="150">
        <v>676</v>
      </c>
      <c r="AK71" s="151">
        <v>31</v>
      </c>
      <c r="AL71" s="56">
        <f t="shared" si="57"/>
        <v>414</v>
      </c>
      <c r="AM71" s="57">
        <v>0</v>
      </c>
      <c r="AN71" s="4"/>
      <c r="AO71" s="4"/>
      <c r="AP71" s="4"/>
      <c r="AQ71" s="150">
        <v>414</v>
      </c>
      <c r="AR71" s="5"/>
      <c r="AS71" s="56">
        <f t="shared" si="58"/>
        <v>3891</v>
      </c>
      <c r="AT71" s="57">
        <v>2</v>
      </c>
      <c r="AU71" s="4"/>
      <c r="AV71" s="4"/>
      <c r="AW71" s="4"/>
      <c r="AX71" s="150">
        <v>3889</v>
      </c>
      <c r="AY71" s="5"/>
      <c r="AZ71" s="56">
        <f aca="true" t="shared" si="80" ref="AZ71:AZ79">BA71+BE71+BF71</f>
        <v>0</v>
      </c>
      <c r="BA71" s="57">
        <f aca="true" t="shared" si="81" ref="BA71:BA79">BB71+BC71+BD71</f>
        <v>0</v>
      </c>
      <c r="BB71" s="4"/>
      <c r="BC71" s="4"/>
      <c r="BD71" s="4"/>
      <c r="BE71" s="4"/>
      <c r="BF71" s="5"/>
    </row>
    <row r="72" spans="1:58" ht="12.75">
      <c r="A72" s="12">
        <v>57</v>
      </c>
      <c r="B72" s="127" t="s">
        <v>82</v>
      </c>
      <c r="C72" s="123">
        <f t="shared" si="1"/>
        <v>953</v>
      </c>
      <c r="D72" s="72">
        <f t="shared" si="30"/>
        <v>36</v>
      </c>
      <c r="E72" s="72">
        <f t="shared" si="31"/>
        <v>0</v>
      </c>
      <c r="F72" s="72">
        <f t="shared" si="32"/>
        <v>0</v>
      </c>
      <c r="G72" s="72">
        <f t="shared" si="33"/>
        <v>0</v>
      </c>
      <c r="H72" s="72">
        <f t="shared" si="34"/>
        <v>901</v>
      </c>
      <c r="I72" s="105">
        <f t="shared" si="35"/>
        <v>16</v>
      </c>
      <c r="J72" s="60">
        <f t="shared" si="53"/>
        <v>470</v>
      </c>
      <c r="K72" s="49">
        <v>31</v>
      </c>
      <c r="L72" s="30"/>
      <c r="M72" s="30"/>
      <c r="N72" s="30"/>
      <c r="O72" s="152">
        <v>425</v>
      </c>
      <c r="P72" s="153">
        <v>14</v>
      </c>
      <c r="Q72" s="53">
        <f t="shared" si="54"/>
        <v>188</v>
      </c>
      <c r="R72" s="49">
        <v>1</v>
      </c>
      <c r="S72" s="1"/>
      <c r="T72" s="1"/>
      <c r="U72" s="152"/>
      <c r="V72" s="152">
        <v>185</v>
      </c>
      <c r="W72" s="153">
        <v>2</v>
      </c>
      <c r="X72" s="53">
        <f t="shared" si="55"/>
        <v>188</v>
      </c>
      <c r="Y72" s="49">
        <v>1</v>
      </c>
      <c r="Z72" s="1"/>
      <c r="AA72" s="1"/>
      <c r="AB72" s="1"/>
      <c r="AC72" s="152">
        <v>187</v>
      </c>
      <c r="AD72" s="153"/>
      <c r="AE72" s="53">
        <f t="shared" si="56"/>
        <v>30</v>
      </c>
      <c r="AF72" s="49">
        <v>3</v>
      </c>
      <c r="AG72" s="1"/>
      <c r="AH72" s="1"/>
      <c r="AI72" s="1"/>
      <c r="AJ72" s="152">
        <v>27</v>
      </c>
      <c r="AK72" s="153"/>
      <c r="AL72" s="53">
        <f t="shared" si="57"/>
        <v>0</v>
      </c>
      <c r="AM72" s="49">
        <v>0</v>
      </c>
      <c r="AN72" s="1"/>
      <c r="AO72" s="1"/>
      <c r="AP72" s="1"/>
      <c r="AQ72" s="152"/>
      <c r="AR72" s="6"/>
      <c r="AS72" s="53">
        <f t="shared" si="58"/>
        <v>77</v>
      </c>
      <c r="AT72" s="49">
        <v>0</v>
      </c>
      <c r="AU72" s="1"/>
      <c r="AV72" s="1"/>
      <c r="AW72" s="1"/>
      <c r="AX72" s="152">
        <v>77</v>
      </c>
      <c r="AY72" s="6"/>
      <c r="AZ72" s="53">
        <f t="shared" si="80"/>
        <v>0</v>
      </c>
      <c r="BA72" s="49">
        <f t="shared" si="81"/>
        <v>0</v>
      </c>
      <c r="BB72" s="1"/>
      <c r="BC72" s="1"/>
      <c r="BD72" s="1"/>
      <c r="BE72" s="1"/>
      <c r="BF72" s="6"/>
    </row>
    <row r="73" spans="1:58" ht="12.75">
      <c r="A73" s="12">
        <v>58</v>
      </c>
      <c r="B73" s="127" t="s">
        <v>97</v>
      </c>
      <c r="C73" s="123">
        <f t="shared" si="1"/>
        <v>1133000</v>
      </c>
      <c r="D73" s="72">
        <f t="shared" si="30"/>
        <v>122000</v>
      </c>
      <c r="E73" s="72">
        <f t="shared" si="31"/>
        <v>0</v>
      </c>
      <c r="F73" s="72">
        <f t="shared" si="32"/>
        <v>0</v>
      </c>
      <c r="G73" s="72">
        <f t="shared" si="33"/>
        <v>0</v>
      </c>
      <c r="H73" s="72">
        <f t="shared" si="34"/>
        <v>1005000</v>
      </c>
      <c r="I73" s="105">
        <f t="shared" si="35"/>
        <v>6000</v>
      </c>
      <c r="J73" s="60">
        <f t="shared" si="53"/>
        <v>216900</v>
      </c>
      <c r="K73" s="49">
        <v>97000</v>
      </c>
      <c r="L73" s="30"/>
      <c r="M73" s="30"/>
      <c r="N73" s="30"/>
      <c r="O73" s="152">
        <v>113900</v>
      </c>
      <c r="P73" s="153">
        <v>6000</v>
      </c>
      <c r="Q73" s="53">
        <f t="shared" si="54"/>
        <v>347500</v>
      </c>
      <c r="R73" s="49">
        <v>2000</v>
      </c>
      <c r="S73" s="1"/>
      <c r="T73" s="1"/>
      <c r="U73" s="152"/>
      <c r="V73" s="152">
        <v>345500</v>
      </c>
      <c r="W73" s="153"/>
      <c r="X73" s="53">
        <f t="shared" si="55"/>
        <v>422100</v>
      </c>
      <c r="Y73" s="49">
        <v>10000</v>
      </c>
      <c r="Z73" s="1"/>
      <c r="AA73" s="1"/>
      <c r="AB73" s="1"/>
      <c r="AC73" s="152">
        <v>412100</v>
      </c>
      <c r="AD73" s="153"/>
      <c r="AE73" s="53">
        <f t="shared" si="56"/>
        <v>46500</v>
      </c>
      <c r="AF73" s="49">
        <v>13000</v>
      </c>
      <c r="AG73" s="1"/>
      <c r="AH73" s="1"/>
      <c r="AI73" s="1"/>
      <c r="AJ73" s="152">
        <v>33500</v>
      </c>
      <c r="AK73" s="153"/>
      <c r="AL73" s="53">
        <f t="shared" si="57"/>
        <v>0</v>
      </c>
      <c r="AM73" s="49">
        <v>0</v>
      </c>
      <c r="AN73" s="1"/>
      <c r="AO73" s="1"/>
      <c r="AP73" s="1"/>
      <c r="AQ73" s="152"/>
      <c r="AR73" s="6"/>
      <c r="AS73" s="53">
        <f t="shared" si="58"/>
        <v>100000</v>
      </c>
      <c r="AT73" s="49">
        <v>0</v>
      </c>
      <c r="AU73" s="1"/>
      <c r="AV73" s="1"/>
      <c r="AW73" s="1"/>
      <c r="AX73" s="152">
        <v>100000</v>
      </c>
      <c r="AY73" s="6"/>
      <c r="AZ73" s="53">
        <f t="shared" si="80"/>
        <v>0</v>
      </c>
      <c r="BA73" s="49">
        <f t="shared" si="81"/>
        <v>0</v>
      </c>
      <c r="BB73" s="1"/>
      <c r="BC73" s="1"/>
      <c r="BD73" s="1"/>
      <c r="BE73" s="1"/>
      <c r="BF73" s="6"/>
    </row>
    <row r="74" spans="1:58" ht="12.75">
      <c r="A74" s="12">
        <v>59</v>
      </c>
      <c r="B74" s="127" t="s">
        <v>98</v>
      </c>
      <c r="C74" s="123">
        <f aca="true" t="shared" si="82" ref="C74:I74">J74+Q74+X74+AE74+AL74+AS74+AZ74</f>
        <v>165900</v>
      </c>
      <c r="D74" s="72">
        <f t="shared" si="82"/>
        <v>48000</v>
      </c>
      <c r="E74" s="72">
        <f t="shared" si="82"/>
        <v>0</v>
      </c>
      <c r="F74" s="72">
        <f t="shared" si="82"/>
        <v>0</v>
      </c>
      <c r="G74" s="72">
        <f t="shared" si="82"/>
        <v>0</v>
      </c>
      <c r="H74" s="72">
        <f t="shared" si="82"/>
        <v>113900</v>
      </c>
      <c r="I74" s="105">
        <f t="shared" si="82"/>
        <v>4000</v>
      </c>
      <c r="J74" s="60">
        <f>K74+O74+P74</f>
        <v>156400</v>
      </c>
      <c r="K74" s="49">
        <v>38500</v>
      </c>
      <c r="L74" s="30"/>
      <c r="M74" s="30"/>
      <c r="N74" s="30"/>
      <c r="O74" s="152">
        <v>113900</v>
      </c>
      <c r="P74" s="153">
        <v>4000</v>
      </c>
      <c r="Q74" s="53">
        <f>R74+V74+W74</f>
        <v>1000</v>
      </c>
      <c r="R74" s="49">
        <v>1000</v>
      </c>
      <c r="S74" s="1"/>
      <c r="T74" s="1"/>
      <c r="U74" s="152"/>
      <c r="V74" s="152"/>
      <c r="W74" s="153"/>
      <c r="X74" s="53">
        <f>Y74+AC74+AD74</f>
        <v>0</v>
      </c>
      <c r="Y74" s="49">
        <f>Z74+AA74+AB74</f>
        <v>0</v>
      </c>
      <c r="Z74" s="1"/>
      <c r="AA74" s="1"/>
      <c r="AB74" s="1"/>
      <c r="AC74" s="152"/>
      <c r="AD74" s="153"/>
      <c r="AE74" s="53">
        <f>AF74+AJ74+AK74</f>
        <v>8500</v>
      </c>
      <c r="AF74" s="49">
        <v>8500</v>
      </c>
      <c r="AG74" s="1"/>
      <c r="AH74" s="1"/>
      <c r="AI74" s="1"/>
      <c r="AJ74" s="152"/>
      <c r="AK74" s="153"/>
      <c r="AL74" s="53">
        <f>AM74+AQ74+AR74</f>
        <v>0</v>
      </c>
      <c r="AM74" s="49">
        <v>0</v>
      </c>
      <c r="AN74" s="1"/>
      <c r="AO74" s="1"/>
      <c r="AP74" s="1"/>
      <c r="AQ74" s="152"/>
      <c r="AR74" s="6"/>
      <c r="AS74" s="53">
        <f>AT74+AX74+AY74</f>
        <v>0</v>
      </c>
      <c r="AT74" s="49">
        <v>0</v>
      </c>
      <c r="AU74" s="1"/>
      <c r="AV74" s="1"/>
      <c r="AW74" s="1"/>
      <c r="AX74" s="152"/>
      <c r="AY74" s="6"/>
      <c r="AZ74" s="53">
        <f>BA74+BE74+BF74</f>
        <v>0</v>
      </c>
      <c r="BA74" s="49">
        <f>BB74+BC74+BD74</f>
        <v>0</v>
      </c>
      <c r="BB74" s="1"/>
      <c r="BC74" s="1"/>
      <c r="BD74" s="1"/>
      <c r="BE74" s="1"/>
      <c r="BF74" s="6"/>
    </row>
    <row r="75" spans="1:58" ht="25.5">
      <c r="A75" s="12">
        <v>60</v>
      </c>
      <c r="B75" s="127" t="s">
        <v>49</v>
      </c>
      <c r="C75" s="123">
        <f t="shared" si="1"/>
        <v>4096</v>
      </c>
      <c r="D75" s="72">
        <f t="shared" si="30"/>
        <v>499</v>
      </c>
      <c r="E75" s="72">
        <f t="shared" si="31"/>
        <v>0</v>
      </c>
      <c r="F75" s="72">
        <f t="shared" si="32"/>
        <v>0</v>
      </c>
      <c r="G75" s="72">
        <f t="shared" si="33"/>
        <v>0</v>
      </c>
      <c r="H75" s="72">
        <f t="shared" si="34"/>
        <v>3294</v>
      </c>
      <c r="I75" s="105">
        <f t="shared" si="35"/>
        <v>303</v>
      </c>
      <c r="J75" s="60">
        <f t="shared" si="53"/>
        <v>2876</v>
      </c>
      <c r="K75" s="49">
        <v>479</v>
      </c>
      <c r="L75" s="30"/>
      <c r="M75" s="30"/>
      <c r="N75" s="30"/>
      <c r="O75" s="152">
        <v>2095</v>
      </c>
      <c r="P75" s="153">
        <v>302</v>
      </c>
      <c r="Q75" s="53">
        <f t="shared" si="54"/>
        <v>290</v>
      </c>
      <c r="R75" s="49">
        <v>1</v>
      </c>
      <c r="S75" s="1"/>
      <c r="T75" s="1"/>
      <c r="U75" s="152"/>
      <c r="V75" s="152">
        <v>288</v>
      </c>
      <c r="W75" s="153">
        <v>1</v>
      </c>
      <c r="X75" s="53">
        <f t="shared" si="55"/>
        <v>522</v>
      </c>
      <c r="Y75" s="49">
        <v>19</v>
      </c>
      <c r="Z75" s="1"/>
      <c r="AA75" s="1"/>
      <c r="AB75" s="1"/>
      <c r="AC75" s="152">
        <v>503</v>
      </c>
      <c r="AD75" s="153"/>
      <c r="AE75" s="53">
        <f t="shared" si="56"/>
        <v>251</v>
      </c>
      <c r="AF75" s="49">
        <v>0</v>
      </c>
      <c r="AG75" s="1"/>
      <c r="AH75" s="1"/>
      <c r="AI75" s="1"/>
      <c r="AJ75" s="152">
        <v>251</v>
      </c>
      <c r="AK75" s="153"/>
      <c r="AL75" s="53">
        <f t="shared" si="57"/>
        <v>31</v>
      </c>
      <c r="AM75" s="49">
        <v>0</v>
      </c>
      <c r="AN75" s="1"/>
      <c r="AO75" s="1"/>
      <c r="AP75" s="1"/>
      <c r="AQ75" s="152">
        <v>31</v>
      </c>
      <c r="AR75" s="6"/>
      <c r="AS75" s="53">
        <f t="shared" si="58"/>
        <v>126</v>
      </c>
      <c r="AT75" s="49">
        <v>0</v>
      </c>
      <c r="AU75" s="1"/>
      <c r="AV75" s="1"/>
      <c r="AW75" s="1"/>
      <c r="AX75" s="152">
        <v>126</v>
      </c>
      <c r="AY75" s="6"/>
      <c r="AZ75" s="53">
        <f t="shared" si="80"/>
        <v>0</v>
      </c>
      <c r="BA75" s="49">
        <f t="shared" si="81"/>
        <v>0</v>
      </c>
      <c r="BB75" s="1"/>
      <c r="BC75" s="1"/>
      <c r="BD75" s="1"/>
      <c r="BE75" s="1"/>
      <c r="BF75" s="6"/>
    </row>
    <row r="76" spans="1:58" ht="12.75">
      <c r="A76" s="12">
        <v>61</v>
      </c>
      <c r="B76" s="127" t="s">
        <v>72</v>
      </c>
      <c r="C76" s="123">
        <f t="shared" si="1"/>
        <v>1100</v>
      </c>
      <c r="D76" s="72">
        <f t="shared" si="30"/>
        <v>327</v>
      </c>
      <c r="E76" s="72">
        <f t="shared" si="31"/>
        <v>0</v>
      </c>
      <c r="F76" s="72">
        <f t="shared" si="32"/>
        <v>0</v>
      </c>
      <c r="G76" s="72">
        <f t="shared" si="33"/>
        <v>0</v>
      </c>
      <c r="H76" s="72">
        <f t="shared" si="34"/>
        <v>612</v>
      </c>
      <c r="I76" s="105">
        <f t="shared" si="35"/>
        <v>161</v>
      </c>
      <c r="J76" s="60">
        <f t="shared" si="53"/>
        <v>993</v>
      </c>
      <c r="K76" s="49">
        <v>327</v>
      </c>
      <c r="L76" s="30"/>
      <c r="M76" s="30"/>
      <c r="N76" s="30"/>
      <c r="O76" s="152">
        <v>505</v>
      </c>
      <c r="P76" s="153">
        <v>161</v>
      </c>
      <c r="Q76" s="53">
        <f t="shared" si="54"/>
        <v>0</v>
      </c>
      <c r="R76" s="49">
        <v>0</v>
      </c>
      <c r="S76" s="1"/>
      <c r="T76" s="1"/>
      <c r="U76" s="152"/>
      <c r="V76" s="152"/>
      <c r="W76" s="153"/>
      <c r="X76" s="53">
        <f t="shared" si="55"/>
        <v>45</v>
      </c>
      <c r="Y76" s="49"/>
      <c r="Z76" s="1"/>
      <c r="AA76" s="1"/>
      <c r="AB76" s="1"/>
      <c r="AC76" s="152">
        <v>45</v>
      </c>
      <c r="AD76" s="153"/>
      <c r="AE76" s="53">
        <f t="shared" si="56"/>
        <v>62</v>
      </c>
      <c r="AF76" s="49">
        <v>0</v>
      </c>
      <c r="AG76" s="1"/>
      <c r="AH76" s="1"/>
      <c r="AI76" s="1"/>
      <c r="AJ76" s="152">
        <v>62</v>
      </c>
      <c r="AK76" s="153"/>
      <c r="AL76" s="53">
        <f t="shared" si="57"/>
        <v>0</v>
      </c>
      <c r="AM76" s="49">
        <f>AN76+AO76+AP76</f>
        <v>0</v>
      </c>
      <c r="AN76" s="1"/>
      <c r="AO76" s="1"/>
      <c r="AP76" s="1"/>
      <c r="AQ76" s="152"/>
      <c r="AR76" s="6"/>
      <c r="AS76" s="53">
        <f t="shared" si="58"/>
        <v>0</v>
      </c>
      <c r="AT76" s="49">
        <f>AU76+AV76+AW76</f>
        <v>0</v>
      </c>
      <c r="AU76" s="1"/>
      <c r="AV76" s="1"/>
      <c r="AW76" s="1"/>
      <c r="AX76" s="152"/>
      <c r="AY76" s="6"/>
      <c r="AZ76" s="53">
        <f t="shared" si="80"/>
        <v>0</v>
      </c>
      <c r="BA76" s="49">
        <f t="shared" si="81"/>
        <v>0</v>
      </c>
      <c r="BB76" s="1"/>
      <c r="BC76" s="1"/>
      <c r="BD76" s="1"/>
      <c r="BE76" s="1"/>
      <c r="BF76" s="6"/>
    </row>
    <row r="77" spans="1:58" ht="12.75">
      <c r="A77" s="12">
        <v>62</v>
      </c>
      <c r="B77" s="127" t="s">
        <v>50</v>
      </c>
      <c r="C77" s="123">
        <f t="shared" si="1"/>
        <v>679</v>
      </c>
      <c r="D77" s="72">
        <f t="shared" si="30"/>
        <v>24</v>
      </c>
      <c r="E77" s="72">
        <f t="shared" si="31"/>
        <v>0</v>
      </c>
      <c r="F77" s="72">
        <f t="shared" si="32"/>
        <v>0</v>
      </c>
      <c r="G77" s="72">
        <f t="shared" si="33"/>
        <v>0</v>
      </c>
      <c r="H77" s="72">
        <f t="shared" si="34"/>
        <v>606</v>
      </c>
      <c r="I77" s="105">
        <f t="shared" si="35"/>
        <v>49</v>
      </c>
      <c r="J77" s="60">
        <f t="shared" si="53"/>
        <v>496</v>
      </c>
      <c r="K77" s="49">
        <v>24</v>
      </c>
      <c r="L77" s="30"/>
      <c r="M77" s="30"/>
      <c r="N77" s="30"/>
      <c r="O77" s="152">
        <v>423</v>
      </c>
      <c r="P77" s="153">
        <v>49</v>
      </c>
      <c r="Q77" s="53">
        <f t="shared" si="54"/>
        <v>32</v>
      </c>
      <c r="R77" s="49"/>
      <c r="S77" s="1"/>
      <c r="T77" s="1"/>
      <c r="U77" s="152"/>
      <c r="V77" s="152">
        <v>32</v>
      </c>
      <c r="W77" s="153"/>
      <c r="X77" s="53">
        <f t="shared" si="55"/>
        <v>117</v>
      </c>
      <c r="Y77" s="49">
        <f>Z77+AA77+AB77</f>
        <v>0</v>
      </c>
      <c r="Z77" s="1"/>
      <c r="AA77" s="1"/>
      <c r="AB77" s="1"/>
      <c r="AC77" s="152">
        <v>117</v>
      </c>
      <c r="AD77" s="153"/>
      <c r="AE77" s="53">
        <f t="shared" si="56"/>
        <v>13</v>
      </c>
      <c r="AF77" s="49">
        <f>AG77+AH77+AI77</f>
        <v>0</v>
      </c>
      <c r="AG77" s="1"/>
      <c r="AH77" s="1"/>
      <c r="AI77" s="1"/>
      <c r="AJ77" s="152">
        <v>13</v>
      </c>
      <c r="AK77" s="153"/>
      <c r="AL77" s="53">
        <f t="shared" si="57"/>
        <v>3</v>
      </c>
      <c r="AM77" s="49">
        <v>0</v>
      </c>
      <c r="AN77" s="1"/>
      <c r="AO77" s="1"/>
      <c r="AP77" s="1"/>
      <c r="AQ77" s="152">
        <v>3</v>
      </c>
      <c r="AR77" s="6"/>
      <c r="AS77" s="53">
        <f t="shared" si="58"/>
        <v>18</v>
      </c>
      <c r="AT77" s="49">
        <f>AU77+AV77+AW77</f>
        <v>0</v>
      </c>
      <c r="AU77" s="1"/>
      <c r="AV77" s="1"/>
      <c r="AW77" s="1"/>
      <c r="AX77" s="152">
        <v>18</v>
      </c>
      <c r="AY77" s="6"/>
      <c r="AZ77" s="53">
        <f t="shared" si="80"/>
        <v>0</v>
      </c>
      <c r="BA77" s="49">
        <f t="shared" si="81"/>
        <v>0</v>
      </c>
      <c r="BB77" s="1"/>
      <c r="BC77" s="1"/>
      <c r="BD77" s="1"/>
      <c r="BE77" s="1"/>
      <c r="BF77" s="6"/>
    </row>
    <row r="78" spans="1:58" ht="12.75">
      <c r="A78" s="12">
        <v>63</v>
      </c>
      <c r="B78" s="127" t="s">
        <v>51</v>
      </c>
      <c r="C78" s="123">
        <f t="shared" si="1"/>
        <v>2317</v>
      </c>
      <c r="D78" s="72">
        <f t="shared" si="30"/>
        <v>148</v>
      </c>
      <c r="E78" s="72">
        <f t="shared" si="31"/>
        <v>0</v>
      </c>
      <c r="F78" s="72">
        <f t="shared" si="32"/>
        <v>0</v>
      </c>
      <c r="G78" s="72">
        <f t="shared" si="33"/>
        <v>0</v>
      </c>
      <c r="H78" s="72">
        <f t="shared" si="34"/>
        <v>2076</v>
      </c>
      <c r="I78" s="105">
        <f t="shared" si="35"/>
        <v>93</v>
      </c>
      <c r="J78" s="60">
        <f t="shared" si="53"/>
        <v>1387</v>
      </c>
      <c r="K78" s="49">
        <v>128</v>
      </c>
      <c r="L78" s="30"/>
      <c r="M78" s="30"/>
      <c r="N78" s="30"/>
      <c r="O78" s="152">
        <v>1167</v>
      </c>
      <c r="P78" s="153">
        <v>92</v>
      </c>
      <c r="Q78" s="53">
        <f t="shared" si="54"/>
        <v>258</v>
      </c>
      <c r="R78" s="49">
        <v>1</v>
      </c>
      <c r="S78" s="1"/>
      <c r="T78" s="1"/>
      <c r="U78" s="152"/>
      <c r="V78" s="152">
        <v>256</v>
      </c>
      <c r="W78" s="153">
        <v>1</v>
      </c>
      <c r="X78" s="53">
        <f t="shared" si="55"/>
        <v>360</v>
      </c>
      <c r="Y78" s="49">
        <v>19</v>
      </c>
      <c r="Z78" s="1"/>
      <c r="AA78" s="1"/>
      <c r="AB78" s="1"/>
      <c r="AC78" s="152">
        <v>341</v>
      </c>
      <c r="AD78" s="153"/>
      <c r="AE78" s="53">
        <f t="shared" si="56"/>
        <v>176</v>
      </c>
      <c r="AF78" s="49">
        <f>AG78+AH78+AI78</f>
        <v>0</v>
      </c>
      <c r="AG78" s="1"/>
      <c r="AH78" s="1"/>
      <c r="AI78" s="1"/>
      <c r="AJ78" s="152">
        <v>176</v>
      </c>
      <c r="AK78" s="153"/>
      <c r="AL78" s="53">
        <f t="shared" si="57"/>
        <v>28</v>
      </c>
      <c r="AM78" s="49">
        <v>0</v>
      </c>
      <c r="AN78" s="1"/>
      <c r="AO78" s="1"/>
      <c r="AP78" s="1"/>
      <c r="AQ78" s="152">
        <v>28</v>
      </c>
      <c r="AR78" s="6"/>
      <c r="AS78" s="53">
        <f t="shared" si="58"/>
        <v>108</v>
      </c>
      <c r="AT78" s="49">
        <v>0</v>
      </c>
      <c r="AU78" s="1"/>
      <c r="AV78" s="1"/>
      <c r="AW78" s="1"/>
      <c r="AX78" s="152">
        <v>108</v>
      </c>
      <c r="AY78" s="6"/>
      <c r="AZ78" s="53">
        <f t="shared" si="80"/>
        <v>0</v>
      </c>
      <c r="BA78" s="49">
        <f t="shared" si="81"/>
        <v>0</v>
      </c>
      <c r="BB78" s="1"/>
      <c r="BC78" s="1"/>
      <c r="BD78" s="1"/>
      <c r="BE78" s="1"/>
      <c r="BF78" s="6"/>
    </row>
    <row r="79" spans="1:58" ht="13.5" thickBot="1">
      <c r="A79" s="14">
        <v>64</v>
      </c>
      <c r="B79" s="128" t="s">
        <v>52</v>
      </c>
      <c r="C79" s="124">
        <f t="shared" si="1"/>
        <v>931</v>
      </c>
      <c r="D79" s="74">
        <f t="shared" si="30"/>
        <v>0</v>
      </c>
      <c r="E79" s="74">
        <f t="shared" si="31"/>
        <v>0</v>
      </c>
      <c r="F79" s="74">
        <f t="shared" si="32"/>
        <v>0</v>
      </c>
      <c r="G79" s="74">
        <f t="shared" si="33"/>
        <v>0</v>
      </c>
      <c r="H79" s="74">
        <f t="shared" si="34"/>
        <v>898</v>
      </c>
      <c r="I79" s="106">
        <f t="shared" si="35"/>
        <v>33</v>
      </c>
      <c r="J79" s="66">
        <f t="shared" si="53"/>
        <v>367</v>
      </c>
      <c r="K79" s="59">
        <v>0</v>
      </c>
      <c r="L79" s="32"/>
      <c r="M79" s="32"/>
      <c r="N79" s="32"/>
      <c r="O79" s="156">
        <v>334</v>
      </c>
      <c r="P79" s="157">
        <v>33</v>
      </c>
      <c r="Q79" s="58">
        <f t="shared" si="54"/>
        <v>4</v>
      </c>
      <c r="R79" s="59">
        <v>0</v>
      </c>
      <c r="S79" s="7"/>
      <c r="T79" s="7"/>
      <c r="U79" s="156"/>
      <c r="V79" s="156">
        <v>4</v>
      </c>
      <c r="W79" s="157"/>
      <c r="X79" s="58">
        <f t="shared" si="55"/>
        <v>0</v>
      </c>
      <c r="Y79" s="59">
        <f>Z79+AA79+AB79</f>
        <v>0</v>
      </c>
      <c r="Z79" s="7"/>
      <c r="AA79" s="7"/>
      <c r="AB79" s="7"/>
      <c r="AC79" s="156"/>
      <c r="AD79" s="157"/>
      <c r="AE79" s="58">
        <f t="shared" si="56"/>
        <v>487</v>
      </c>
      <c r="AF79" s="59">
        <f>AG79+AH79+AI79</f>
        <v>0</v>
      </c>
      <c r="AG79" s="7"/>
      <c r="AH79" s="7"/>
      <c r="AI79" s="7"/>
      <c r="AJ79" s="156">
        <v>487</v>
      </c>
      <c r="AK79" s="157"/>
      <c r="AL79" s="58">
        <f t="shared" si="57"/>
        <v>45</v>
      </c>
      <c r="AM79" s="59">
        <v>0</v>
      </c>
      <c r="AN79" s="7"/>
      <c r="AO79" s="7"/>
      <c r="AP79" s="7"/>
      <c r="AQ79" s="156">
        <v>45</v>
      </c>
      <c r="AR79" s="8"/>
      <c r="AS79" s="58">
        <f t="shared" si="58"/>
        <v>28</v>
      </c>
      <c r="AT79" s="59">
        <f>AU79+AV79+AW79</f>
        <v>0</v>
      </c>
      <c r="AU79" s="7"/>
      <c r="AV79" s="7"/>
      <c r="AW79" s="7"/>
      <c r="AX79" s="156">
        <v>28</v>
      </c>
      <c r="AY79" s="8"/>
      <c r="AZ79" s="58">
        <f t="shared" si="80"/>
        <v>0</v>
      </c>
      <c r="BA79" s="59">
        <f t="shared" si="81"/>
        <v>0</v>
      </c>
      <c r="BB79" s="7"/>
      <c r="BC79" s="7"/>
      <c r="BD79" s="7"/>
      <c r="BE79" s="7"/>
      <c r="BF79" s="8"/>
    </row>
    <row r="80" spans="1:58" ht="12.75" customHeight="1" thickBot="1">
      <c r="A80" s="125"/>
      <c r="B80" s="241" t="s">
        <v>74</v>
      </c>
      <c r="C80" s="245"/>
      <c r="D80" s="245"/>
      <c r="E80" s="245"/>
      <c r="F80" s="245"/>
      <c r="G80" s="245"/>
      <c r="H80" s="100"/>
      <c r="I80" s="100"/>
      <c r="J80" s="86"/>
      <c r="K80" s="86"/>
      <c r="L80" s="86"/>
      <c r="M80" s="86"/>
      <c r="N80" s="86"/>
      <c r="O80" s="158"/>
      <c r="P80" s="158"/>
      <c r="Q80" s="86"/>
      <c r="R80" s="107"/>
      <c r="S80" s="87"/>
      <c r="T80" s="87"/>
      <c r="U80" s="158"/>
      <c r="V80" s="158"/>
      <c r="W80" s="170"/>
      <c r="X80" s="96"/>
      <c r="Y80" s="36"/>
      <c r="Z80" s="23"/>
      <c r="AA80" s="23"/>
      <c r="AB80" s="23"/>
      <c r="AC80" s="159"/>
      <c r="AD80" s="159"/>
      <c r="AE80" s="36"/>
      <c r="AF80" s="36"/>
      <c r="AG80" s="23"/>
      <c r="AH80" s="23"/>
      <c r="AI80" s="23"/>
      <c r="AJ80" s="146"/>
      <c r="AK80" s="146"/>
      <c r="AL80" s="36"/>
      <c r="AM80" s="36"/>
      <c r="AN80" s="23"/>
      <c r="AO80" s="23"/>
      <c r="AP80" s="23"/>
      <c r="AQ80" s="23"/>
      <c r="AR80" s="23"/>
      <c r="AS80" s="86"/>
      <c r="AT80" s="35"/>
      <c r="AU80" s="2"/>
      <c r="AV80" s="2"/>
      <c r="AW80" s="2"/>
      <c r="AX80" s="2"/>
      <c r="AY80" s="10"/>
      <c r="AZ80" s="96"/>
      <c r="BA80" s="36"/>
      <c r="BB80" s="23"/>
      <c r="BC80" s="23"/>
      <c r="BD80" s="23"/>
      <c r="BE80" s="23"/>
      <c r="BF80" s="24"/>
    </row>
    <row r="81" spans="1:58" ht="25.5">
      <c r="A81" s="39">
        <v>65</v>
      </c>
      <c r="B81" s="126" t="s">
        <v>53</v>
      </c>
      <c r="C81" s="122">
        <f t="shared" si="1"/>
        <v>421</v>
      </c>
      <c r="D81" s="70">
        <f t="shared" si="30"/>
        <v>353</v>
      </c>
      <c r="E81" s="70">
        <f t="shared" si="31"/>
        <v>0</v>
      </c>
      <c r="F81" s="70">
        <f t="shared" si="32"/>
        <v>0</v>
      </c>
      <c r="G81" s="70">
        <f t="shared" si="33"/>
        <v>0</v>
      </c>
      <c r="H81" s="70">
        <f t="shared" si="34"/>
        <v>58</v>
      </c>
      <c r="I81" s="104">
        <f t="shared" si="35"/>
        <v>10</v>
      </c>
      <c r="J81" s="85">
        <f>K81+O81+P81</f>
        <v>254</v>
      </c>
      <c r="K81" s="57">
        <v>231</v>
      </c>
      <c r="L81" s="45"/>
      <c r="M81" s="45"/>
      <c r="N81" s="45"/>
      <c r="O81" s="150">
        <v>13</v>
      </c>
      <c r="P81" s="151">
        <v>10</v>
      </c>
      <c r="Q81" s="56">
        <f>R81+V81+W81</f>
        <v>71</v>
      </c>
      <c r="R81" s="57">
        <v>43</v>
      </c>
      <c r="S81" s="4"/>
      <c r="T81" s="4"/>
      <c r="U81" s="150"/>
      <c r="V81" s="150">
        <v>28</v>
      </c>
      <c r="W81" s="151"/>
      <c r="X81" s="56">
        <f>Y81+AC81+AD81</f>
        <v>51</v>
      </c>
      <c r="Y81" s="57">
        <v>41</v>
      </c>
      <c r="Z81" s="4"/>
      <c r="AA81" s="4"/>
      <c r="AB81" s="4"/>
      <c r="AC81" s="150">
        <v>10</v>
      </c>
      <c r="AD81" s="151"/>
      <c r="AE81" s="56">
        <f>AF81+AJ81+AK81</f>
        <v>24</v>
      </c>
      <c r="AF81" s="57">
        <v>17</v>
      </c>
      <c r="AG81" s="4"/>
      <c r="AH81" s="4"/>
      <c r="AI81" s="4"/>
      <c r="AJ81" s="150">
        <v>7</v>
      </c>
      <c r="AK81" s="79"/>
      <c r="AL81" s="56">
        <f>AM81+AQ81+AR81</f>
        <v>9</v>
      </c>
      <c r="AM81" s="57">
        <v>9</v>
      </c>
      <c r="AN81" s="4"/>
      <c r="AO81" s="4"/>
      <c r="AP81" s="4"/>
      <c r="AQ81" s="4"/>
      <c r="AR81" s="5"/>
      <c r="AS81" s="56">
        <f>AT81+AX81+AY81</f>
        <v>12</v>
      </c>
      <c r="AT81" s="57">
        <v>12</v>
      </c>
      <c r="AU81" s="4"/>
      <c r="AV81" s="4"/>
      <c r="AW81" s="4"/>
      <c r="AX81" s="4"/>
      <c r="AY81" s="5"/>
      <c r="AZ81" s="56">
        <f>BA81+BE81+BF81</f>
        <v>0</v>
      </c>
      <c r="BA81" s="57">
        <f>BB81+BC81+BD81</f>
        <v>0</v>
      </c>
      <c r="BB81" s="4"/>
      <c r="BC81" s="4"/>
      <c r="BD81" s="4"/>
      <c r="BE81" s="4"/>
      <c r="BF81" s="5"/>
    </row>
    <row r="82" spans="1:58" ht="12.75">
      <c r="A82" s="12">
        <v>66</v>
      </c>
      <c r="B82" s="127" t="s">
        <v>47</v>
      </c>
      <c r="C82" s="123">
        <f t="shared" si="1"/>
        <v>0</v>
      </c>
      <c r="D82" s="72">
        <f t="shared" si="30"/>
        <v>0</v>
      </c>
      <c r="E82" s="72">
        <f t="shared" si="31"/>
        <v>0</v>
      </c>
      <c r="F82" s="72">
        <f t="shared" si="32"/>
        <v>0</v>
      </c>
      <c r="G82" s="72">
        <f t="shared" si="33"/>
        <v>0</v>
      </c>
      <c r="H82" s="72">
        <f t="shared" si="34"/>
        <v>0</v>
      </c>
      <c r="I82" s="105">
        <f t="shared" si="35"/>
        <v>0</v>
      </c>
      <c r="J82" s="60">
        <f aca="true" t="shared" si="83" ref="J82:J120">K82+O82+P82</f>
        <v>0</v>
      </c>
      <c r="K82" s="49"/>
      <c r="L82" s="30"/>
      <c r="M82" s="30"/>
      <c r="N82" s="30"/>
      <c r="O82" s="152"/>
      <c r="P82" s="153"/>
      <c r="Q82" s="53">
        <f aca="true" t="shared" si="84" ref="Q82:Q120">R82+V82+W82</f>
        <v>0</v>
      </c>
      <c r="R82" s="49">
        <v>0</v>
      </c>
      <c r="S82" s="1"/>
      <c r="T82" s="1"/>
      <c r="U82" s="152"/>
      <c r="V82" s="152"/>
      <c r="W82" s="153"/>
      <c r="X82" s="53">
        <f aca="true" t="shared" si="85" ref="X82:X120">Y82+AC82+AD82</f>
        <v>0</v>
      </c>
      <c r="Y82" s="49">
        <v>0</v>
      </c>
      <c r="Z82" s="1"/>
      <c r="AA82" s="1"/>
      <c r="AB82" s="1"/>
      <c r="AC82" s="152"/>
      <c r="AD82" s="153"/>
      <c r="AE82" s="53">
        <f aca="true" t="shared" si="86" ref="AE82:AE120">AF82+AJ82+AK82</f>
        <v>0</v>
      </c>
      <c r="AF82" s="49">
        <v>0</v>
      </c>
      <c r="AG82" s="1"/>
      <c r="AH82" s="1"/>
      <c r="AI82" s="1"/>
      <c r="AJ82" s="152"/>
      <c r="AK82" s="80"/>
      <c r="AL82" s="53">
        <f aca="true" t="shared" si="87" ref="AL82:AL120">AM82+AQ82+AR82</f>
        <v>0</v>
      </c>
      <c r="AM82" s="49">
        <f aca="true" t="shared" si="88" ref="AM82:AM120">AN82+AO82+AP82</f>
        <v>0</v>
      </c>
      <c r="AN82" s="1"/>
      <c r="AO82" s="1"/>
      <c r="AP82" s="1"/>
      <c r="AQ82" s="1"/>
      <c r="AR82" s="6"/>
      <c r="AS82" s="53">
        <f aca="true" t="shared" si="89" ref="AS82:AS120">AT82+AX82+AY82</f>
        <v>0</v>
      </c>
      <c r="AT82" s="49">
        <f aca="true" t="shared" si="90" ref="AT82:AT118">AU82+AV82+AW82</f>
        <v>0</v>
      </c>
      <c r="AU82" s="1"/>
      <c r="AV82" s="1"/>
      <c r="AW82" s="1"/>
      <c r="AX82" s="1"/>
      <c r="AY82" s="6"/>
      <c r="AZ82" s="53">
        <f aca="true" t="shared" si="91" ref="AZ82:AZ94">BA82+BE82+BF82</f>
        <v>0</v>
      </c>
      <c r="BA82" s="49">
        <f aca="true" t="shared" si="92" ref="BA82:BA94">BB82+BC82+BD82</f>
        <v>0</v>
      </c>
      <c r="BB82" s="1"/>
      <c r="BC82" s="1"/>
      <c r="BD82" s="1"/>
      <c r="BE82" s="1"/>
      <c r="BF82" s="6"/>
    </row>
    <row r="83" spans="1:58" ht="12.75">
      <c r="A83" s="12">
        <v>67</v>
      </c>
      <c r="B83" s="127" t="s">
        <v>48</v>
      </c>
      <c r="C83" s="123">
        <f t="shared" si="1"/>
        <v>355</v>
      </c>
      <c r="D83" s="72">
        <f t="shared" si="30"/>
        <v>308</v>
      </c>
      <c r="E83" s="72">
        <f t="shared" si="31"/>
        <v>0</v>
      </c>
      <c r="F83" s="72">
        <f t="shared" si="32"/>
        <v>0</v>
      </c>
      <c r="G83" s="72">
        <f t="shared" si="33"/>
        <v>0</v>
      </c>
      <c r="H83" s="72">
        <f t="shared" si="34"/>
        <v>44</v>
      </c>
      <c r="I83" s="105">
        <f t="shared" si="35"/>
        <v>3</v>
      </c>
      <c r="J83" s="60">
        <f t="shared" si="83"/>
        <v>217</v>
      </c>
      <c r="K83" s="49">
        <v>201</v>
      </c>
      <c r="L83" s="30"/>
      <c r="M83" s="30"/>
      <c r="N83" s="30"/>
      <c r="O83" s="152">
        <v>13</v>
      </c>
      <c r="P83" s="153">
        <v>3</v>
      </c>
      <c r="Q83" s="53">
        <f t="shared" si="84"/>
        <v>60</v>
      </c>
      <c r="R83" s="49">
        <v>40</v>
      </c>
      <c r="S83" s="1"/>
      <c r="T83" s="1"/>
      <c r="U83" s="152"/>
      <c r="V83" s="152">
        <v>20</v>
      </c>
      <c r="W83" s="153"/>
      <c r="X83" s="53">
        <f t="shared" si="85"/>
        <v>41</v>
      </c>
      <c r="Y83" s="49">
        <v>30</v>
      </c>
      <c r="Z83" s="1"/>
      <c r="AA83" s="1"/>
      <c r="AB83" s="1"/>
      <c r="AC83" s="152">
        <v>11</v>
      </c>
      <c r="AD83" s="153"/>
      <c r="AE83" s="53">
        <f t="shared" si="86"/>
        <v>16</v>
      </c>
      <c r="AF83" s="49">
        <v>16</v>
      </c>
      <c r="AG83" s="1"/>
      <c r="AH83" s="1"/>
      <c r="AI83" s="1"/>
      <c r="AJ83" s="152"/>
      <c r="AK83" s="80"/>
      <c r="AL83" s="53">
        <f t="shared" si="87"/>
        <v>9</v>
      </c>
      <c r="AM83" s="49">
        <v>9</v>
      </c>
      <c r="AN83" s="1"/>
      <c r="AO83" s="1"/>
      <c r="AP83" s="1"/>
      <c r="AQ83" s="1"/>
      <c r="AR83" s="6"/>
      <c r="AS83" s="53">
        <f t="shared" si="89"/>
        <v>12</v>
      </c>
      <c r="AT83" s="49">
        <v>12</v>
      </c>
      <c r="AU83" s="1"/>
      <c r="AV83" s="1"/>
      <c r="AW83" s="1"/>
      <c r="AX83" s="1"/>
      <c r="AY83" s="6"/>
      <c r="AZ83" s="53">
        <f t="shared" si="91"/>
        <v>0</v>
      </c>
      <c r="BA83" s="49">
        <f t="shared" si="92"/>
        <v>0</v>
      </c>
      <c r="BB83" s="1"/>
      <c r="BC83" s="1"/>
      <c r="BD83" s="1"/>
      <c r="BE83" s="1"/>
      <c r="BF83" s="6"/>
    </row>
    <row r="84" spans="1:58" ht="12.75">
      <c r="A84" s="12">
        <v>68</v>
      </c>
      <c r="B84" s="127" t="s">
        <v>97</v>
      </c>
      <c r="C84" s="123">
        <f t="shared" si="1"/>
        <v>1729500</v>
      </c>
      <c r="D84" s="72">
        <f t="shared" si="30"/>
        <v>1601500</v>
      </c>
      <c r="E84" s="72">
        <f t="shared" si="31"/>
        <v>0</v>
      </c>
      <c r="F84" s="72">
        <f t="shared" si="32"/>
        <v>0</v>
      </c>
      <c r="G84" s="72">
        <f t="shared" si="33"/>
        <v>0</v>
      </c>
      <c r="H84" s="72">
        <f t="shared" si="34"/>
        <v>127000</v>
      </c>
      <c r="I84" s="105">
        <f t="shared" si="35"/>
        <v>1000</v>
      </c>
      <c r="J84" s="60">
        <f t="shared" si="83"/>
        <v>1270500</v>
      </c>
      <c r="K84" s="49">
        <v>1185500</v>
      </c>
      <c r="L84" s="30"/>
      <c r="M84" s="30"/>
      <c r="N84" s="30"/>
      <c r="O84" s="152">
        <v>84000</v>
      </c>
      <c r="P84" s="153">
        <v>1000</v>
      </c>
      <c r="Q84" s="53">
        <f t="shared" si="84"/>
        <v>164000</v>
      </c>
      <c r="R84" s="49">
        <v>164000</v>
      </c>
      <c r="S84" s="1"/>
      <c r="T84" s="1"/>
      <c r="U84" s="152"/>
      <c r="V84" s="152"/>
      <c r="W84" s="153"/>
      <c r="X84" s="53">
        <f t="shared" si="85"/>
        <v>145000</v>
      </c>
      <c r="Y84" s="49">
        <v>102000</v>
      </c>
      <c r="Z84" s="1"/>
      <c r="AA84" s="1"/>
      <c r="AB84" s="1"/>
      <c r="AC84" s="152">
        <v>43000</v>
      </c>
      <c r="AD84" s="153"/>
      <c r="AE84" s="53">
        <f t="shared" si="86"/>
        <v>89000</v>
      </c>
      <c r="AF84" s="49">
        <v>89000</v>
      </c>
      <c r="AG84" s="1"/>
      <c r="AH84" s="1"/>
      <c r="AI84" s="1"/>
      <c r="AJ84" s="152"/>
      <c r="AK84" s="80"/>
      <c r="AL84" s="53">
        <f t="shared" si="87"/>
        <v>32000</v>
      </c>
      <c r="AM84" s="49">
        <v>32000</v>
      </c>
      <c r="AN84" s="1"/>
      <c r="AO84" s="1"/>
      <c r="AP84" s="1"/>
      <c r="AQ84" s="1"/>
      <c r="AR84" s="6"/>
      <c r="AS84" s="53">
        <f t="shared" si="89"/>
        <v>29000</v>
      </c>
      <c r="AT84" s="49">
        <v>29000</v>
      </c>
      <c r="AU84" s="1"/>
      <c r="AV84" s="1"/>
      <c r="AW84" s="1"/>
      <c r="AX84" s="1"/>
      <c r="AY84" s="6"/>
      <c r="AZ84" s="53">
        <f t="shared" si="91"/>
        <v>0</v>
      </c>
      <c r="BA84" s="49">
        <f t="shared" si="92"/>
        <v>0</v>
      </c>
      <c r="BB84" s="1"/>
      <c r="BC84" s="1"/>
      <c r="BD84" s="1"/>
      <c r="BE84" s="1"/>
      <c r="BF84" s="6"/>
    </row>
    <row r="85" spans="1:58" ht="12.75">
      <c r="A85" s="12">
        <v>69</v>
      </c>
      <c r="B85" s="127" t="s">
        <v>98</v>
      </c>
      <c r="C85" s="123">
        <f aca="true" t="shared" si="93" ref="C85:I85">J85+Q85+X85+AE85+AL85+AS85+AZ85</f>
        <v>232500</v>
      </c>
      <c r="D85" s="72">
        <f t="shared" si="93"/>
        <v>147500</v>
      </c>
      <c r="E85" s="72">
        <f t="shared" si="93"/>
        <v>0</v>
      </c>
      <c r="F85" s="72">
        <f t="shared" si="93"/>
        <v>0</v>
      </c>
      <c r="G85" s="72">
        <f t="shared" si="93"/>
        <v>0</v>
      </c>
      <c r="H85" s="72">
        <f t="shared" si="93"/>
        <v>84000</v>
      </c>
      <c r="I85" s="105">
        <f t="shared" si="93"/>
        <v>1000</v>
      </c>
      <c r="J85" s="60">
        <f>K85+O85+P85</f>
        <v>167500</v>
      </c>
      <c r="K85" s="49">
        <v>82500</v>
      </c>
      <c r="L85" s="30"/>
      <c r="M85" s="30"/>
      <c r="N85" s="30"/>
      <c r="O85" s="152">
        <v>84000</v>
      </c>
      <c r="P85" s="153">
        <v>1000</v>
      </c>
      <c r="Q85" s="53">
        <f>R85+V85+W85</f>
        <v>17000</v>
      </c>
      <c r="R85" s="49">
        <v>17000</v>
      </c>
      <c r="S85" s="1"/>
      <c r="T85" s="1"/>
      <c r="U85" s="152"/>
      <c r="V85" s="152"/>
      <c r="W85" s="153"/>
      <c r="X85" s="53">
        <f>Y85+AC85+AD85</f>
        <v>13000</v>
      </c>
      <c r="Y85" s="49">
        <v>13000</v>
      </c>
      <c r="Z85" s="1"/>
      <c r="AA85" s="1"/>
      <c r="AB85" s="1"/>
      <c r="AC85" s="152"/>
      <c r="AD85" s="153"/>
      <c r="AE85" s="53">
        <f>AF85+AJ85+AK85</f>
        <v>14000</v>
      </c>
      <c r="AF85" s="49">
        <v>14000</v>
      </c>
      <c r="AG85" s="1"/>
      <c r="AH85" s="1"/>
      <c r="AI85" s="1"/>
      <c r="AJ85" s="152"/>
      <c r="AK85" s="80"/>
      <c r="AL85" s="53">
        <f>AM85+AQ85+AR85</f>
        <v>16000</v>
      </c>
      <c r="AM85" s="49">
        <v>16000</v>
      </c>
      <c r="AN85" s="1"/>
      <c r="AO85" s="1"/>
      <c r="AP85" s="1"/>
      <c r="AQ85" s="1"/>
      <c r="AR85" s="6"/>
      <c r="AS85" s="53">
        <f>AT85+AX85+AY85</f>
        <v>5000</v>
      </c>
      <c r="AT85" s="49">
        <v>5000</v>
      </c>
      <c r="AU85" s="1"/>
      <c r="AV85" s="1"/>
      <c r="AW85" s="1"/>
      <c r="AX85" s="1"/>
      <c r="AY85" s="6"/>
      <c r="AZ85" s="53">
        <f>BA85+BE85+BF85</f>
        <v>0</v>
      </c>
      <c r="BA85" s="49">
        <f>BB85+BC85+BD85</f>
        <v>0</v>
      </c>
      <c r="BB85" s="1"/>
      <c r="BC85" s="1"/>
      <c r="BD85" s="1"/>
      <c r="BE85" s="1"/>
      <c r="BF85" s="6"/>
    </row>
    <row r="86" spans="1:58" ht="25.5">
      <c r="A86" s="12">
        <v>70</v>
      </c>
      <c r="B86" s="127" t="s">
        <v>54</v>
      </c>
      <c r="C86" s="123">
        <f aca="true" t="shared" si="94" ref="C86:C120">J86+Q86+X86+AE86+AL86+AS86+AZ86</f>
        <v>1267</v>
      </c>
      <c r="D86" s="72">
        <f t="shared" si="30"/>
        <v>842</v>
      </c>
      <c r="E86" s="72">
        <f t="shared" si="31"/>
        <v>0</v>
      </c>
      <c r="F86" s="72">
        <f t="shared" si="32"/>
        <v>0</v>
      </c>
      <c r="G86" s="72">
        <f t="shared" si="33"/>
        <v>0</v>
      </c>
      <c r="H86" s="72">
        <f t="shared" si="34"/>
        <v>383</v>
      </c>
      <c r="I86" s="105">
        <f t="shared" si="35"/>
        <v>42</v>
      </c>
      <c r="J86" s="60">
        <f t="shared" si="83"/>
        <v>893</v>
      </c>
      <c r="K86" s="49">
        <v>787</v>
      </c>
      <c r="L86" s="30"/>
      <c r="M86" s="30"/>
      <c r="N86" s="30"/>
      <c r="O86" s="152">
        <v>64</v>
      </c>
      <c r="P86" s="153">
        <v>42</v>
      </c>
      <c r="Q86" s="53">
        <f t="shared" si="84"/>
        <v>102</v>
      </c>
      <c r="R86" s="49"/>
      <c r="S86" s="1"/>
      <c r="T86" s="1"/>
      <c r="U86" s="152"/>
      <c r="V86" s="152">
        <v>102</v>
      </c>
      <c r="W86" s="153"/>
      <c r="X86" s="53">
        <f t="shared" si="85"/>
        <v>251</v>
      </c>
      <c r="Y86" s="49">
        <v>44</v>
      </c>
      <c r="Z86" s="1"/>
      <c r="AA86" s="1"/>
      <c r="AB86" s="1"/>
      <c r="AC86" s="152">
        <v>207</v>
      </c>
      <c r="AD86" s="153"/>
      <c r="AE86" s="53">
        <f t="shared" si="86"/>
        <v>20</v>
      </c>
      <c r="AF86" s="49">
        <v>10</v>
      </c>
      <c r="AG86" s="1"/>
      <c r="AH86" s="1"/>
      <c r="AI86" s="1"/>
      <c r="AJ86" s="152">
        <v>10</v>
      </c>
      <c r="AK86" s="80"/>
      <c r="AL86" s="53">
        <f t="shared" si="87"/>
        <v>1</v>
      </c>
      <c r="AM86" s="49">
        <v>1</v>
      </c>
      <c r="AN86" s="1"/>
      <c r="AO86" s="1"/>
      <c r="AP86" s="1"/>
      <c r="AQ86" s="1"/>
      <c r="AR86" s="6"/>
      <c r="AS86" s="53">
        <f t="shared" si="89"/>
        <v>0</v>
      </c>
      <c r="AT86" s="49">
        <f t="shared" si="90"/>
        <v>0</v>
      </c>
      <c r="AU86" s="1"/>
      <c r="AV86" s="1"/>
      <c r="AW86" s="1"/>
      <c r="AX86" s="1"/>
      <c r="AY86" s="6"/>
      <c r="AZ86" s="53">
        <f t="shared" si="91"/>
        <v>0</v>
      </c>
      <c r="BA86" s="49">
        <f t="shared" si="92"/>
        <v>0</v>
      </c>
      <c r="BB86" s="1"/>
      <c r="BC86" s="1"/>
      <c r="BD86" s="1"/>
      <c r="BE86" s="1"/>
      <c r="BF86" s="6"/>
    </row>
    <row r="87" spans="1:58" ht="12.75">
      <c r="A87" s="12">
        <v>71</v>
      </c>
      <c r="B87" s="127" t="s">
        <v>72</v>
      </c>
      <c r="C87" s="123">
        <f t="shared" si="94"/>
        <v>371</v>
      </c>
      <c r="D87" s="72">
        <f t="shared" si="30"/>
        <v>260</v>
      </c>
      <c r="E87" s="72">
        <f t="shared" si="31"/>
        <v>0</v>
      </c>
      <c r="F87" s="72">
        <f t="shared" si="32"/>
        <v>0</v>
      </c>
      <c r="G87" s="72">
        <f t="shared" si="33"/>
        <v>0</v>
      </c>
      <c r="H87" s="72">
        <f t="shared" si="34"/>
        <v>99</v>
      </c>
      <c r="I87" s="105">
        <f t="shared" si="35"/>
        <v>12</v>
      </c>
      <c r="J87" s="60">
        <f t="shared" si="83"/>
        <v>285</v>
      </c>
      <c r="K87" s="49">
        <v>260</v>
      </c>
      <c r="L87" s="30"/>
      <c r="M87" s="30"/>
      <c r="N87" s="30"/>
      <c r="O87" s="152">
        <v>13</v>
      </c>
      <c r="P87" s="153">
        <v>12</v>
      </c>
      <c r="Q87" s="53">
        <f t="shared" si="84"/>
        <v>42</v>
      </c>
      <c r="R87" s="49">
        <v>0</v>
      </c>
      <c r="S87" s="1"/>
      <c r="T87" s="1"/>
      <c r="U87" s="152"/>
      <c r="V87" s="152">
        <v>42</v>
      </c>
      <c r="W87" s="153"/>
      <c r="X87" s="53">
        <f t="shared" si="85"/>
        <v>44</v>
      </c>
      <c r="Y87" s="49">
        <v>0</v>
      </c>
      <c r="Z87" s="1"/>
      <c r="AA87" s="1"/>
      <c r="AB87" s="1"/>
      <c r="AC87" s="152">
        <v>44</v>
      </c>
      <c r="AD87" s="153"/>
      <c r="AE87" s="53">
        <f t="shared" si="86"/>
        <v>0</v>
      </c>
      <c r="AF87" s="49">
        <f aca="true" t="shared" si="95" ref="AF87:AF118">AG87+AH87+AI87</f>
        <v>0</v>
      </c>
      <c r="AG87" s="1"/>
      <c r="AH87" s="1"/>
      <c r="AI87" s="1"/>
      <c r="AJ87" s="152"/>
      <c r="AK87" s="80"/>
      <c r="AL87" s="53">
        <f t="shared" si="87"/>
        <v>0</v>
      </c>
      <c r="AM87" s="49">
        <f t="shared" si="88"/>
        <v>0</v>
      </c>
      <c r="AN87" s="1"/>
      <c r="AO87" s="1"/>
      <c r="AP87" s="1"/>
      <c r="AQ87" s="1"/>
      <c r="AR87" s="6"/>
      <c r="AS87" s="53">
        <f t="shared" si="89"/>
        <v>0</v>
      </c>
      <c r="AT87" s="49">
        <f t="shared" si="90"/>
        <v>0</v>
      </c>
      <c r="AU87" s="1"/>
      <c r="AV87" s="1"/>
      <c r="AW87" s="1"/>
      <c r="AX87" s="1"/>
      <c r="AY87" s="6"/>
      <c r="AZ87" s="53">
        <f t="shared" si="91"/>
        <v>0</v>
      </c>
      <c r="BA87" s="49">
        <f t="shared" si="92"/>
        <v>0</v>
      </c>
      <c r="BB87" s="1"/>
      <c r="BC87" s="1"/>
      <c r="BD87" s="1"/>
      <c r="BE87" s="1"/>
      <c r="BF87" s="6"/>
    </row>
    <row r="88" spans="1:58" ht="12.75">
      <c r="A88" s="12">
        <v>72</v>
      </c>
      <c r="B88" s="127" t="s">
        <v>50</v>
      </c>
      <c r="C88" s="123">
        <f t="shared" si="94"/>
        <v>434</v>
      </c>
      <c r="D88" s="72">
        <f t="shared" si="30"/>
        <v>359</v>
      </c>
      <c r="E88" s="72">
        <f t="shared" si="31"/>
        <v>0</v>
      </c>
      <c r="F88" s="72">
        <f t="shared" si="32"/>
        <v>0</v>
      </c>
      <c r="G88" s="72">
        <f t="shared" si="33"/>
        <v>0</v>
      </c>
      <c r="H88" s="72">
        <f t="shared" si="34"/>
        <v>61</v>
      </c>
      <c r="I88" s="105">
        <f t="shared" si="35"/>
        <v>14</v>
      </c>
      <c r="J88" s="60">
        <f t="shared" si="83"/>
        <v>385</v>
      </c>
      <c r="K88" s="49">
        <v>331</v>
      </c>
      <c r="L88" s="30"/>
      <c r="M88" s="30"/>
      <c r="N88" s="30"/>
      <c r="O88" s="152">
        <v>40</v>
      </c>
      <c r="P88" s="153">
        <v>14</v>
      </c>
      <c r="Q88" s="53">
        <f t="shared" si="84"/>
        <v>16</v>
      </c>
      <c r="R88" s="49"/>
      <c r="S88" s="1"/>
      <c r="T88" s="1"/>
      <c r="U88" s="152"/>
      <c r="V88" s="152">
        <v>16</v>
      </c>
      <c r="W88" s="153"/>
      <c r="X88" s="53">
        <f t="shared" si="85"/>
        <v>22</v>
      </c>
      <c r="Y88" s="49">
        <v>17</v>
      </c>
      <c r="Z88" s="1"/>
      <c r="AA88" s="1"/>
      <c r="AB88" s="1"/>
      <c r="AC88" s="152">
        <v>5</v>
      </c>
      <c r="AD88" s="153"/>
      <c r="AE88" s="53">
        <f t="shared" si="86"/>
        <v>10</v>
      </c>
      <c r="AF88" s="49">
        <v>10</v>
      </c>
      <c r="AG88" s="1"/>
      <c r="AH88" s="1"/>
      <c r="AI88" s="1"/>
      <c r="AJ88" s="152"/>
      <c r="AK88" s="80"/>
      <c r="AL88" s="53">
        <f t="shared" si="87"/>
        <v>1</v>
      </c>
      <c r="AM88" s="49">
        <v>1</v>
      </c>
      <c r="AN88" s="1"/>
      <c r="AO88" s="1"/>
      <c r="AP88" s="1"/>
      <c r="AQ88" s="1"/>
      <c r="AR88" s="6"/>
      <c r="AS88" s="53">
        <f t="shared" si="89"/>
        <v>0</v>
      </c>
      <c r="AT88" s="49">
        <f t="shared" si="90"/>
        <v>0</v>
      </c>
      <c r="AU88" s="1"/>
      <c r="AV88" s="1"/>
      <c r="AW88" s="1"/>
      <c r="AX88" s="1"/>
      <c r="AY88" s="6"/>
      <c r="AZ88" s="53">
        <f t="shared" si="91"/>
        <v>0</v>
      </c>
      <c r="BA88" s="49">
        <f t="shared" si="92"/>
        <v>0</v>
      </c>
      <c r="BB88" s="1"/>
      <c r="BC88" s="1"/>
      <c r="BD88" s="1"/>
      <c r="BE88" s="1"/>
      <c r="BF88" s="6"/>
    </row>
    <row r="89" spans="1:58" ht="12.75">
      <c r="A89" s="12">
        <v>73</v>
      </c>
      <c r="B89" s="127" t="s">
        <v>51</v>
      </c>
      <c r="C89" s="123">
        <f t="shared" si="94"/>
        <v>462</v>
      </c>
      <c r="D89" s="72">
        <f t="shared" si="30"/>
        <v>223</v>
      </c>
      <c r="E89" s="72">
        <f t="shared" si="31"/>
        <v>0</v>
      </c>
      <c r="F89" s="72">
        <f t="shared" si="32"/>
        <v>0</v>
      </c>
      <c r="G89" s="72">
        <f t="shared" si="33"/>
        <v>0</v>
      </c>
      <c r="H89" s="72">
        <f t="shared" si="34"/>
        <v>223</v>
      </c>
      <c r="I89" s="105">
        <f t="shared" si="35"/>
        <v>16</v>
      </c>
      <c r="J89" s="60">
        <f t="shared" si="83"/>
        <v>223</v>
      </c>
      <c r="K89" s="49">
        <v>196</v>
      </c>
      <c r="L89" s="30"/>
      <c r="M89" s="30"/>
      <c r="N89" s="30"/>
      <c r="O89" s="152">
        <v>11</v>
      </c>
      <c r="P89" s="153">
        <v>16</v>
      </c>
      <c r="Q89" s="53">
        <f t="shared" si="84"/>
        <v>44</v>
      </c>
      <c r="R89" s="49">
        <v>0</v>
      </c>
      <c r="S89" s="1"/>
      <c r="T89" s="1"/>
      <c r="U89" s="152"/>
      <c r="V89" s="152">
        <v>44</v>
      </c>
      <c r="W89" s="153"/>
      <c r="X89" s="53">
        <f t="shared" si="85"/>
        <v>185</v>
      </c>
      <c r="Y89" s="49">
        <v>27</v>
      </c>
      <c r="Z89" s="1"/>
      <c r="AA89" s="1"/>
      <c r="AB89" s="1"/>
      <c r="AC89" s="152">
        <v>158</v>
      </c>
      <c r="AD89" s="153"/>
      <c r="AE89" s="53">
        <f t="shared" si="86"/>
        <v>10</v>
      </c>
      <c r="AF89" s="49">
        <v>0</v>
      </c>
      <c r="AG89" s="1"/>
      <c r="AH89" s="1"/>
      <c r="AI89" s="1"/>
      <c r="AJ89" s="152">
        <v>10</v>
      </c>
      <c r="AK89" s="80"/>
      <c r="AL89" s="53">
        <f t="shared" si="87"/>
        <v>0</v>
      </c>
      <c r="AM89" s="49">
        <v>0</v>
      </c>
      <c r="AN89" s="1"/>
      <c r="AO89" s="1"/>
      <c r="AP89" s="1"/>
      <c r="AQ89" s="1"/>
      <c r="AR89" s="6"/>
      <c r="AS89" s="53">
        <f t="shared" si="89"/>
        <v>0</v>
      </c>
      <c r="AT89" s="49">
        <f t="shared" si="90"/>
        <v>0</v>
      </c>
      <c r="AU89" s="1"/>
      <c r="AV89" s="1"/>
      <c r="AW89" s="1"/>
      <c r="AX89" s="1"/>
      <c r="AY89" s="6"/>
      <c r="AZ89" s="53">
        <f t="shared" si="91"/>
        <v>0</v>
      </c>
      <c r="BA89" s="49">
        <f t="shared" si="92"/>
        <v>0</v>
      </c>
      <c r="BB89" s="1"/>
      <c r="BC89" s="1"/>
      <c r="BD89" s="1"/>
      <c r="BE89" s="1"/>
      <c r="BF89" s="6"/>
    </row>
    <row r="90" spans="1:58" ht="12.75">
      <c r="A90" s="12">
        <v>74</v>
      </c>
      <c r="B90" s="127" t="s">
        <v>52</v>
      </c>
      <c r="C90" s="123">
        <f t="shared" si="94"/>
        <v>0</v>
      </c>
      <c r="D90" s="72">
        <f t="shared" si="30"/>
        <v>0</v>
      </c>
      <c r="E90" s="72">
        <f t="shared" si="31"/>
        <v>0</v>
      </c>
      <c r="F90" s="72">
        <f t="shared" si="32"/>
        <v>0</v>
      </c>
      <c r="G90" s="72">
        <f t="shared" si="33"/>
        <v>0</v>
      </c>
      <c r="H90" s="72">
        <f t="shared" si="34"/>
        <v>0</v>
      </c>
      <c r="I90" s="105">
        <f t="shared" si="35"/>
        <v>0</v>
      </c>
      <c r="J90" s="60">
        <f t="shared" si="83"/>
        <v>0</v>
      </c>
      <c r="K90" s="49">
        <v>0</v>
      </c>
      <c r="L90" s="30"/>
      <c r="M90" s="30"/>
      <c r="N90" s="30"/>
      <c r="O90" s="152"/>
      <c r="P90" s="153"/>
      <c r="Q90" s="53">
        <f t="shared" si="84"/>
        <v>0</v>
      </c>
      <c r="R90" s="49">
        <v>0</v>
      </c>
      <c r="S90" s="1"/>
      <c r="T90" s="1"/>
      <c r="U90" s="1"/>
      <c r="V90" s="50"/>
      <c r="W90" s="6"/>
      <c r="X90" s="53">
        <f t="shared" si="85"/>
        <v>0</v>
      </c>
      <c r="Y90" s="49">
        <v>0</v>
      </c>
      <c r="Z90" s="1"/>
      <c r="AA90" s="1"/>
      <c r="AB90" s="1"/>
      <c r="AC90" s="152"/>
      <c r="AD90" s="153"/>
      <c r="AE90" s="53">
        <f t="shared" si="86"/>
        <v>0</v>
      </c>
      <c r="AF90" s="49">
        <v>0</v>
      </c>
      <c r="AG90" s="1"/>
      <c r="AH90" s="1"/>
      <c r="AI90" s="1"/>
      <c r="AJ90" s="152"/>
      <c r="AK90" s="6"/>
      <c r="AL90" s="53">
        <f t="shared" si="87"/>
        <v>0</v>
      </c>
      <c r="AM90" s="49">
        <f t="shared" si="88"/>
        <v>0</v>
      </c>
      <c r="AN90" s="1"/>
      <c r="AO90" s="1"/>
      <c r="AP90" s="1"/>
      <c r="AQ90" s="1"/>
      <c r="AR90" s="6"/>
      <c r="AS90" s="53">
        <f t="shared" si="89"/>
        <v>0</v>
      </c>
      <c r="AT90" s="49">
        <v>0</v>
      </c>
      <c r="AU90" s="1"/>
      <c r="AV90" s="1"/>
      <c r="AW90" s="1"/>
      <c r="AX90" s="1"/>
      <c r="AY90" s="6"/>
      <c r="AZ90" s="53">
        <f t="shared" si="91"/>
        <v>0</v>
      </c>
      <c r="BA90" s="49">
        <f t="shared" si="92"/>
        <v>0</v>
      </c>
      <c r="BB90" s="1"/>
      <c r="BC90" s="1"/>
      <c r="BD90" s="1"/>
      <c r="BE90" s="1"/>
      <c r="BF90" s="6"/>
    </row>
    <row r="91" spans="1:58" ht="25.5">
      <c r="A91" s="12">
        <v>75</v>
      </c>
      <c r="B91" s="127" t="s">
        <v>55</v>
      </c>
      <c r="C91" s="123">
        <f t="shared" si="94"/>
        <v>4105</v>
      </c>
      <c r="D91" s="72">
        <f t="shared" si="30"/>
        <v>3785</v>
      </c>
      <c r="E91" s="72">
        <f t="shared" si="31"/>
        <v>0</v>
      </c>
      <c r="F91" s="72">
        <f t="shared" si="32"/>
        <v>0</v>
      </c>
      <c r="G91" s="72">
        <f t="shared" si="33"/>
        <v>0</v>
      </c>
      <c r="H91" s="72">
        <f t="shared" si="34"/>
        <v>315</v>
      </c>
      <c r="I91" s="105">
        <f t="shared" si="35"/>
        <v>5</v>
      </c>
      <c r="J91" s="60">
        <f t="shared" si="83"/>
        <v>997</v>
      </c>
      <c r="K91" s="49">
        <v>759</v>
      </c>
      <c r="L91" s="30"/>
      <c r="M91" s="30"/>
      <c r="N91" s="30"/>
      <c r="O91" s="152">
        <v>233</v>
      </c>
      <c r="P91" s="153">
        <v>5</v>
      </c>
      <c r="Q91" s="53">
        <f t="shared" si="84"/>
        <v>2137</v>
      </c>
      <c r="R91" s="49">
        <v>2137</v>
      </c>
      <c r="S91" s="1"/>
      <c r="T91" s="1"/>
      <c r="U91" s="1"/>
      <c r="V91" s="50"/>
      <c r="W91" s="6"/>
      <c r="X91" s="53">
        <f t="shared" si="85"/>
        <v>971</v>
      </c>
      <c r="Y91" s="49">
        <v>889</v>
      </c>
      <c r="Z91" s="1"/>
      <c r="AA91" s="1"/>
      <c r="AB91" s="1"/>
      <c r="AC91" s="152">
        <v>82</v>
      </c>
      <c r="AD91" s="153"/>
      <c r="AE91" s="53">
        <f t="shared" si="86"/>
        <v>0</v>
      </c>
      <c r="AF91" s="49">
        <f t="shared" si="95"/>
        <v>0</v>
      </c>
      <c r="AG91" s="1"/>
      <c r="AH91" s="1"/>
      <c r="AI91" s="1"/>
      <c r="AJ91" s="152"/>
      <c r="AK91" s="6"/>
      <c r="AL91" s="53">
        <f t="shared" si="87"/>
        <v>0</v>
      </c>
      <c r="AM91" s="49">
        <f t="shared" si="88"/>
        <v>0</v>
      </c>
      <c r="AN91" s="1"/>
      <c r="AO91" s="1"/>
      <c r="AP91" s="1"/>
      <c r="AQ91" s="1"/>
      <c r="AR91" s="6"/>
      <c r="AS91" s="53">
        <f t="shared" si="89"/>
        <v>0</v>
      </c>
      <c r="AT91" s="49">
        <f t="shared" si="90"/>
        <v>0</v>
      </c>
      <c r="AU91" s="1"/>
      <c r="AV91" s="1"/>
      <c r="AW91" s="1"/>
      <c r="AX91" s="1"/>
      <c r="AY91" s="6"/>
      <c r="AZ91" s="53">
        <f t="shared" si="91"/>
        <v>0</v>
      </c>
      <c r="BA91" s="49">
        <f t="shared" si="92"/>
        <v>0</v>
      </c>
      <c r="BB91" s="1"/>
      <c r="BC91" s="1"/>
      <c r="BD91" s="1"/>
      <c r="BE91" s="1"/>
      <c r="BF91" s="6"/>
    </row>
    <row r="92" spans="1:58" ht="12.75">
      <c r="A92" s="12">
        <v>76</v>
      </c>
      <c r="B92" s="127" t="s">
        <v>72</v>
      </c>
      <c r="C92" s="123">
        <f t="shared" si="94"/>
        <v>818</v>
      </c>
      <c r="D92" s="72">
        <f t="shared" si="30"/>
        <v>688</v>
      </c>
      <c r="E92" s="72">
        <f t="shared" si="31"/>
        <v>0</v>
      </c>
      <c r="F92" s="72">
        <f t="shared" si="32"/>
        <v>0</v>
      </c>
      <c r="G92" s="72">
        <f t="shared" si="33"/>
        <v>0</v>
      </c>
      <c r="H92" s="72">
        <f t="shared" si="34"/>
        <v>130</v>
      </c>
      <c r="I92" s="105">
        <f t="shared" si="35"/>
        <v>0</v>
      </c>
      <c r="J92" s="60">
        <f t="shared" si="83"/>
        <v>316</v>
      </c>
      <c r="K92" s="49">
        <v>215</v>
      </c>
      <c r="L92" s="30"/>
      <c r="M92" s="30"/>
      <c r="N92" s="30"/>
      <c r="O92" s="152">
        <v>101</v>
      </c>
      <c r="P92" s="153"/>
      <c r="Q92" s="53">
        <f t="shared" si="84"/>
        <v>51</v>
      </c>
      <c r="R92" s="49">
        <v>51</v>
      </c>
      <c r="S92" s="1"/>
      <c r="T92" s="1"/>
      <c r="U92" s="1"/>
      <c r="V92" s="50"/>
      <c r="W92" s="6"/>
      <c r="X92" s="53">
        <f t="shared" si="85"/>
        <v>451</v>
      </c>
      <c r="Y92" s="49">
        <v>422</v>
      </c>
      <c r="Z92" s="1"/>
      <c r="AA92" s="1"/>
      <c r="AB92" s="1"/>
      <c r="AC92" s="152">
        <v>29</v>
      </c>
      <c r="AD92" s="153"/>
      <c r="AE92" s="53">
        <f t="shared" si="86"/>
        <v>0</v>
      </c>
      <c r="AF92" s="49">
        <f t="shared" si="95"/>
        <v>0</v>
      </c>
      <c r="AG92" s="1"/>
      <c r="AH92" s="1"/>
      <c r="AI92" s="1"/>
      <c r="AJ92" s="152"/>
      <c r="AK92" s="6"/>
      <c r="AL92" s="53">
        <f t="shared" si="87"/>
        <v>0</v>
      </c>
      <c r="AM92" s="49">
        <f t="shared" si="88"/>
        <v>0</v>
      </c>
      <c r="AN92" s="1"/>
      <c r="AO92" s="1"/>
      <c r="AP92" s="1"/>
      <c r="AQ92" s="1"/>
      <c r="AR92" s="6"/>
      <c r="AS92" s="53">
        <f t="shared" si="89"/>
        <v>0</v>
      </c>
      <c r="AT92" s="49">
        <f t="shared" si="90"/>
        <v>0</v>
      </c>
      <c r="AU92" s="1"/>
      <c r="AV92" s="1"/>
      <c r="AW92" s="1"/>
      <c r="AX92" s="1"/>
      <c r="AY92" s="6"/>
      <c r="AZ92" s="53">
        <f t="shared" si="91"/>
        <v>0</v>
      </c>
      <c r="BA92" s="49">
        <f t="shared" si="92"/>
        <v>0</v>
      </c>
      <c r="BB92" s="1"/>
      <c r="BC92" s="1"/>
      <c r="BD92" s="1"/>
      <c r="BE92" s="1"/>
      <c r="BF92" s="6"/>
    </row>
    <row r="93" spans="1:58" ht="12.75">
      <c r="A93" s="12">
        <v>77</v>
      </c>
      <c r="B93" s="127" t="s">
        <v>50</v>
      </c>
      <c r="C93" s="123">
        <f t="shared" si="94"/>
        <v>932</v>
      </c>
      <c r="D93" s="72">
        <f t="shared" si="30"/>
        <v>852</v>
      </c>
      <c r="E93" s="72">
        <f t="shared" si="31"/>
        <v>0</v>
      </c>
      <c r="F93" s="72">
        <f t="shared" si="32"/>
        <v>0</v>
      </c>
      <c r="G93" s="72">
        <f t="shared" si="33"/>
        <v>0</v>
      </c>
      <c r="H93" s="72">
        <f t="shared" si="34"/>
        <v>76</v>
      </c>
      <c r="I93" s="105">
        <f t="shared" si="35"/>
        <v>4</v>
      </c>
      <c r="J93" s="60">
        <f t="shared" si="83"/>
        <v>141</v>
      </c>
      <c r="K93" s="49">
        <v>66</v>
      </c>
      <c r="L93" s="30"/>
      <c r="M93" s="30"/>
      <c r="N93" s="30"/>
      <c r="O93" s="152">
        <v>71</v>
      </c>
      <c r="P93" s="153">
        <v>4</v>
      </c>
      <c r="Q93" s="53">
        <f t="shared" si="84"/>
        <v>693</v>
      </c>
      <c r="R93" s="49">
        <v>693</v>
      </c>
      <c r="S93" s="1"/>
      <c r="T93" s="1"/>
      <c r="U93" s="1"/>
      <c r="V93" s="50"/>
      <c r="W93" s="6"/>
      <c r="X93" s="53">
        <f t="shared" si="85"/>
        <v>98</v>
      </c>
      <c r="Y93" s="49">
        <v>93</v>
      </c>
      <c r="Z93" s="1"/>
      <c r="AA93" s="1"/>
      <c r="AB93" s="1"/>
      <c r="AC93" s="152">
        <v>5</v>
      </c>
      <c r="AD93" s="153"/>
      <c r="AE93" s="53">
        <f t="shared" si="86"/>
        <v>0</v>
      </c>
      <c r="AF93" s="49">
        <f t="shared" si="95"/>
        <v>0</v>
      </c>
      <c r="AG93" s="1"/>
      <c r="AH93" s="1"/>
      <c r="AI93" s="1"/>
      <c r="AJ93" s="152"/>
      <c r="AK93" s="6"/>
      <c r="AL93" s="53">
        <f t="shared" si="87"/>
        <v>0</v>
      </c>
      <c r="AM93" s="49">
        <f t="shared" si="88"/>
        <v>0</v>
      </c>
      <c r="AN93" s="1"/>
      <c r="AO93" s="1"/>
      <c r="AP93" s="1"/>
      <c r="AQ93" s="1"/>
      <c r="AR93" s="6"/>
      <c r="AS93" s="53">
        <f t="shared" si="89"/>
        <v>0</v>
      </c>
      <c r="AT93" s="49">
        <f t="shared" si="90"/>
        <v>0</v>
      </c>
      <c r="AU93" s="1"/>
      <c r="AV93" s="1"/>
      <c r="AW93" s="1"/>
      <c r="AX93" s="1"/>
      <c r="AY93" s="6"/>
      <c r="AZ93" s="53">
        <f t="shared" si="91"/>
        <v>0</v>
      </c>
      <c r="BA93" s="49">
        <f t="shared" si="92"/>
        <v>0</v>
      </c>
      <c r="BB93" s="1"/>
      <c r="BC93" s="1"/>
      <c r="BD93" s="1"/>
      <c r="BE93" s="1"/>
      <c r="BF93" s="6"/>
    </row>
    <row r="94" spans="1:58" ht="13.5" thickBot="1">
      <c r="A94" s="14">
        <v>78</v>
      </c>
      <c r="B94" s="128" t="s">
        <v>51</v>
      </c>
      <c r="C94" s="124">
        <f t="shared" si="94"/>
        <v>2355</v>
      </c>
      <c r="D94" s="74">
        <f t="shared" si="30"/>
        <v>2245</v>
      </c>
      <c r="E94" s="74">
        <f t="shared" si="31"/>
        <v>0</v>
      </c>
      <c r="F94" s="74">
        <f t="shared" si="32"/>
        <v>0</v>
      </c>
      <c r="G94" s="74">
        <f t="shared" si="33"/>
        <v>0</v>
      </c>
      <c r="H94" s="74">
        <f t="shared" si="34"/>
        <v>109</v>
      </c>
      <c r="I94" s="106">
        <f t="shared" si="35"/>
        <v>1</v>
      </c>
      <c r="J94" s="66">
        <f t="shared" si="83"/>
        <v>540</v>
      </c>
      <c r="K94" s="59">
        <v>478</v>
      </c>
      <c r="L94" s="32"/>
      <c r="M94" s="32"/>
      <c r="N94" s="32"/>
      <c r="O94" s="156">
        <v>61</v>
      </c>
      <c r="P94" s="157">
        <v>1</v>
      </c>
      <c r="Q94" s="58">
        <f t="shared" si="84"/>
        <v>1393</v>
      </c>
      <c r="R94" s="59">
        <v>1393</v>
      </c>
      <c r="S94" s="7"/>
      <c r="T94" s="7"/>
      <c r="U94" s="7"/>
      <c r="V94" s="81"/>
      <c r="W94" s="8"/>
      <c r="X94" s="58">
        <f t="shared" si="85"/>
        <v>422</v>
      </c>
      <c r="Y94" s="59">
        <v>374</v>
      </c>
      <c r="Z94" s="7"/>
      <c r="AA94" s="7"/>
      <c r="AB94" s="7"/>
      <c r="AC94" s="156">
        <v>48</v>
      </c>
      <c r="AD94" s="157"/>
      <c r="AE94" s="58">
        <f t="shared" si="86"/>
        <v>0</v>
      </c>
      <c r="AF94" s="59">
        <f t="shared" si="95"/>
        <v>0</v>
      </c>
      <c r="AG94" s="7"/>
      <c r="AH94" s="7"/>
      <c r="AI94" s="7"/>
      <c r="AJ94" s="156"/>
      <c r="AK94" s="8"/>
      <c r="AL94" s="58">
        <f t="shared" si="87"/>
        <v>0</v>
      </c>
      <c r="AM94" s="59">
        <f t="shared" si="88"/>
        <v>0</v>
      </c>
      <c r="AN94" s="7"/>
      <c r="AO94" s="7"/>
      <c r="AP94" s="7"/>
      <c r="AQ94" s="7"/>
      <c r="AR94" s="8"/>
      <c r="AS94" s="58">
        <f t="shared" si="89"/>
        <v>0</v>
      </c>
      <c r="AT94" s="59">
        <f t="shared" si="90"/>
        <v>0</v>
      </c>
      <c r="AU94" s="7"/>
      <c r="AV94" s="7"/>
      <c r="AW94" s="7"/>
      <c r="AX94" s="7"/>
      <c r="AY94" s="8"/>
      <c r="AZ94" s="58">
        <f t="shared" si="91"/>
        <v>0</v>
      </c>
      <c r="BA94" s="59">
        <f t="shared" si="92"/>
        <v>0</v>
      </c>
      <c r="BB94" s="7"/>
      <c r="BC94" s="7"/>
      <c r="BD94" s="7"/>
      <c r="BE94" s="7"/>
      <c r="BF94" s="8"/>
    </row>
    <row r="95" spans="1:58" ht="12.75" customHeight="1" thickBot="1">
      <c r="A95" s="109"/>
      <c r="B95" s="243" t="s">
        <v>56</v>
      </c>
      <c r="C95" s="244"/>
      <c r="D95" s="244"/>
      <c r="E95" s="244"/>
      <c r="F95" s="244"/>
      <c r="G95" s="244"/>
      <c r="H95" s="100"/>
      <c r="I95" s="100"/>
      <c r="J95" s="100"/>
      <c r="K95" s="100"/>
      <c r="L95" s="107"/>
      <c r="M95" s="107"/>
      <c r="N95" s="107"/>
      <c r="O95" s="158"/>
      <c r="P95" s="158"/>
      <c r="Q95" s="100"/>
      <c r="R95" s="100"/>
      <c r="S95" s="107"/>
      <c r="T95" s="107"/>
      <c r="U95" s="107"/>
      <c r="V95" s="107"/>
      <c r="W95" s="110"/>
      <c r="X95" s="111"/>
      <c r="Y95" s="100"/>
      <c r="Z95" s="100"/>
      <c r="AA95" s="100"/>
      <c r="AB95" s="100"/>
      <c r="AC95" s="166"/>
      <c r="AD95" s="166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12"/>
      <c r="AZ95" s="111"/>
      <c r="BA95" s="100"/>
      <c r="BB95" s="100"/>
      <c r="BC95" s="100"/>
      <c r="BD95" s="100"/>
      <c r="BE95" s="100"/>
      <c r="BF95" s="112"/>
    </row>
    <row r="96" spans="1:58" ht="12.75" customHeight="1">
      <c r="A96" s="115">
        <v>79</v>
      </c>
      <c r="B96" s="116" t="s">
        <v>80</v>
      </c>
      <c r="C96" s="122">
        <f aca="true" t="shared" si="96" ref="C96:H98">J96+Q96+X96+AE96+AL96+AS96+AZ96</f>
        <v>6708</v>
      </c>
      <c r="D96" s="70">
        <f t="shared" si="96"/>
        <v>74</v>
      </c>
      <c r="E96" s="70">
        <f t="shared" si="96"/>
        <v>0</v>
      </c>
      <c r="F96" s="70">
        <f t="shared" si="96"/>
        <v>0</v>
      </c>
      <c r="G96" s="70">
        <f t="shared" si="96"/>
        <v>0</v>
      </c>
      <c r="H96" s="70">
        <f t="shared" si="96"/>
        <v>4181</v>
      </c>
      <c r="I96" s="104">
        <f t="shared" si="35"/>
        <v>2453</v>
      </c>
      <c r="J96" s="56">
        <f t="shared" si="83"/>
        <v>2912</v>
      </c>
      <c r="K96" s="57">
        <v>51</v>
      </c>
      <c r="L96" s="121"/>
      <c r="M96" s="121"/>
      <c r="N96" s="121"/>
      <c r="O96" s="178">
        <v>1198</v>
      </c>
      <c r="P96" s="179">
        <v>1663</v>
      </c>
      <c r="Q96" s="56">
        <f t="shared" si="84"/>
        <v>858</v>
      </c>
      <c r="R96" s="57">
        <v>3</v>
      </c>
      <c r="S96" s="121"/>
      <c r="T96" s="121"/>
      <c r="U96" s="121"/>
      <c r="V96" s="178">
        <v>793</v>
      </c>
      <c r="W96" s="179">
        <v>62</v>
      </c>
      <c r="X96" s="56">
        <f t="shared" si="85"/>
        <v>1259</v>
      </c>
      <c r="Y96" s="57">
        <v>14</v>
      </c>
      <c r="Z96" s="118"/>
      <c r="AA96" s="118"/>
      <c r="AB96" s="118"/>
      <c r="AC96" s="177">
        <v>550</v>
      </c>
      <c r="AD96" s="185">
        <v>695</v>
      </c>
      <c r="AE96" s="56">
        <f t="shared" si="86"/>
        <v>739</v>
      </c>
      <c r="AF96" s="57">
        <v>2</v>
      </c>
      <c r="AG96" s="118"/>
      <c r="AH96" s="118"/>
      <c r="AI96" s="118"/>
      <c r="AJ96" s="177">
        <v>710</v>
      </c>
      <c r="AK96" s="185">
        <v>27</v>
      </c>
      <c r="AL96" s="56">
        <f t="shared" si="87"/>
        <v>268</v>
      </c>
      <c r="AM96" s="57">
        <v>1</v>
      </c>
      <c r="AN96" s="118"/>
      <c r="AO96" s="118"/>
      <c r="AP96" s="118"/>
      <c r="AQ96" s="177">
        <v>261</v>
      </c>
      <c r="AR96" s="185">
        <v>6</v>
      </c>
      <c r="AS96" s="56">
        <f t="shared" si="89"/>
        <v>672</v>
      </c>
      <c r="AT96" s="57">
        <v>3</v>
      </c>
      <c r="AU96" s="118"/>
      <c r="AV96" s="118"/>
      <c r="AW96" s="118"/>
      <c r="AX96" s="177">
        <v>669</v>
      </c>
      <c r="AY96" s="119"/>
      <c r="AZ96" s="56">
        <f>BA96+BE96+BF96</f>
        <v>0</v>
      </c>
      <c r="BA96" s="57">
        <f>BB96+BC96+BD96</f>
        <v>0</v>
      </c>
      <c r="BB96" s="118"/>
      <c r="BC96" s="118"/>
      <c r="BD96" s="118"/>
      <c r="BE96" s="118"/>
      <c r="BF96" s="119"/>
    </row>
    <row r="97" spans="1:58" ht="12.75" customHeight="1">
      <c r="A97" s="117">
        <v>80</v>
      </c>
      <c r="B97" s="127" t="s">
        <v>82</v>
      </c>
      <c r="C97" s="123">
        <f t="shared" si="96"/>
        <v>93</v>
      </c>
      <c r="D97" s="72">
        <f t="shared" si="96"/>
        <v>32</v>
      </c>
      <c r="E97" s="72">
        <f t="shared" si="96"/>
        <v>0</v>
      </c>
      <c r="F97" s="72">
        <f t="shared" si="96"/>
        <v>0</v>
      </c>
      <c r="G97" s="72">
        <f t="shared" si="96"/>
        <v>0</v>
      </c>
      <c r="H97" s="72">
        <f t="shared" si="96"/>
        <v>20</v>
      </c>
      <c r="I97" s="105">
        <f t="shared" si="35"/>
        <v>41</v>
      </c>
      <c r="J97" s="89">
        <f t="shared" si="83"/>
        <v>45</v>
      </c>
      <c r="K97" s="108">
        <v>25</v>
      </c>
      <c r="L97" s="113"/>
      <c r="M97" s="113"/>
      <c r="N97" s="113"/>
      <c r="O97" s="180"/>
      <c r="P97" s="181">
        <v>20</v>
      </c>
      <c r="Q97" s="89">
        <f t="shared" si="84"/>
        <v>2</v>
      </c>
      <c r="R97" s="108">
        <v>1</v>
      </c>
      <c r="S97" s="113"/>
      <c r="T97" s="113"/>
      <c r="U97" s="113"/>
      <c r="V97" s="180"/>
      <c r="W97" s="181">
        <v>1</v>
      </c>
      <c r="X97" s="89">
        <f t="shared" si="85"/>
        <v>45</v>
      </c>
      <c r="Y97" s="108">
        <v>5</v>
      </c>
      <c r="Z97" s="114"/>
      <c r="AA97" s="114"/>
      <c r="AB97" s="114"/>
      <c r="AC97" s="171">
        <v>20</v>
      </c>
      <c r="AD97" s="160">
        <v>20</v>
      </c>
      <c r="AE97" s="89">
        <f t="shared" si="86"/>
        <v>0</v>
      </c>
      <c r="AF97" s="108">
        <v>0</v>
      </c>
      <c r="AG97" s="114"/>
      <c r="AH97" s="114"/>
      <c r="AI97" s="114"/>
      <c r="AJ97" s="171"/>
      <c r="AK97" s="160"/>
      <c r="AL97" s="89">
        <f t="shared" si="87"/>
        <v>0</v>
      </c>
      <c r="AM97" s="108">
        <f t="shared" si="88"/>
        <v>0</v>
      </c>
      <c r="AN97" s="114"/>
      <c r="AO97" s="114"/>
      <c r="AP97" s="114"/>
      <c r="AQ97" s="171"/>
      <c r="AR97" s="160"/>
      <c r="AS97" s="89">
        <f t="shared" si="89"/>
        <v>1</v>
      </c>
      <c r="AT97" s="108">
        <v>1</v>
      </c>
      <c r="AU97" s="114"/>
      <c r="AV97" s="114"/>
      <c r="AW97" s="114"/>
      <c r="AX97" s="171"/>
      <c r="AY97" s="120"/>
      <c r="AZ97" s="89">
        <f>BA97+BE97+BF97</f>
        <v>0</v>
      </c>
      <c r="BA97" s="108">
        <f>BB97+BC97+BD97</f>
        <v>0</v>
      </c>
      <c r="BB97" s="114"/>
      <c r="BC97" s="114"/>
      <c r="BD97" s="114"/>
      <c r="BE97" s="114"/>
      <c r="BF97" s="120"/>
    </row>
    <row r="98" spans="1:58" ht="12.75" customHeight="1">
      <c r="A98" s="117">
        <v>81</v>
      </c>
      <c r="B98" s="127" t="s">
        <v>97</v>
      </c>
      <c r="C98" s="123">
        <f t="shared" si="96"/>
        <v>236350</v>
      </c>
      <c r="D98" s="72">
        <f t="shared" si="96"/>
        <v>108000</v>
      </c>
      <c r="E98" s="72">
        <f t="shared" si="96"/>
        <v>0</v>
      </c>
      <c r="F98" s="72">
        <f t="shared" si="96"/>
        <v>0</v>
      </c>
      <c r="G98" s="72">
        <f t="shared" si="96"/>
        <v>0</v>
      </c>
      <c r="H98" s="72">
        <f t="shared" si="96"/>
        <v>12600</v>
      </c>
      <c r="I98" s="105">
        <f t="shared" si="35"/>
        <v>115750</v>
      </c>
      <c r="J98" s="89">
        <f t="shared" si="83"/>
        <v>99250</v>
      </c>
      <c r="K98" s="108">
        <v>77000</v>
      </c>
      <c r="L98" s="113"/>
      <c r="M98" s="113"/>
      <c r="N98" s="113"/>
      <c r="O98" s="180"/>
      <c r="P98" s="181">
        <v>22250</v>
      </c>
      <c r="Q98" s="89">
        <f t="shared" si="84"/>
        <v>2000</v>
      </c>
      <c r="R98" s="108">
        <v>2000</v>
      </c>
      <c r="S98" s="113"/>
      <c r="T98" s="113"/>
      <c r="U98" s="113"/>
      <c r="V98" s="180"/>
      <c r="W98" s="181"/>
      <c r="X98" s="89">
        <f t="shared" si="85"/>
        <v>130100</v>
      </c>
      <c r="Y98" s="108">
        <v>24000</v>
      </c>
      <c r="Z98" s="114"/>
      <c r="AA98" s="114"/>
      <c r="AB98" s="114"/>
      <c r="AC98" s="171">
        <v>12600</v>
      </c>
      <c r="AD98" s="160">
        <v>93500</v>
      </c>
      <c r="AE98" s="89">
        <f t="shared" si="86"/>
        <v>0</v>
      </c>
      <c r="AF98" s="108">
        <v>0</v>
      </c>
      <c r="AG98" s="114"/>
      <c r="AH98" s="114"/>
      <c r="AI98" s="114"/>
      <c r="AJ98" s="171"/>
      <c r="AK98" s="160"/>
      <c r="AL98" s="89">
        <f t="shared" si="87"/>
        <v>0</v>
      </c>
      <c r="AM98" s="108">
        <f t="shared" si="88"/>
        <v>0</v>
      </c>
      <c r="AN98" s="114"/>
      <c r="AO98" s="114"/>
      <c r="AP98" s="114"/>
      <c r="AQ98" s="171"/>
      <c r="AR98" s="160"/>
      <c r="AS98" s="89">
        <f t="shared" si="89"/>
        <v>5000</v>
      </c>
      <c r="AT98" s="108">
        <v>5000</v>
      </c>
      <c r="AU98" s="114"/>
      <c r="AV98" s="114"/>
      <c r="AW98" s="114"/>
      <c r="AX98" s="171"/>
      <c r="AY98" s="120"/>
      <c r="AZ98" s="89">
        <f>BA98+BE98+BF98</f>
        <v>0</v>
      </c>
      <c r="BA98" s="108">
        <f>BB98+BC98+BD98</f>
        <v>0</v>
      </c>
      <c r="BB98" s="114"/>
      <c r="BC98" s="114"/>
      <c r="BD98" s="114"/>
      <c r="BE98" s="114"/>
      <c r="BF98" s="120"/>
    </row>
    <row r="99" spans="1:58" ht="12.75" customHeight="1">
      <c r="A99" s="117">
        <v>82</v>
      </c>
      <c r="B99" s="127" t="s">
        <v>98</v>
      </c>
      <c r="C99" s="123">
        <f aca="true" t="shared" si="97" ref="C99:I99">J99+Q99+X99+AE99+AL99+AS99+AZ99</f>
        <v>77850</v>
      </c>
      <c r="D99" s="72">
        <f t="shared" si="97"/>
        <v>32400</v>
      </c>
      <c r="E99" s="72">
        <f t="shared" si="97"/>
        <v>0</v>
      </c>
      <c r="F99" s="72">
        <f t="shared" si="97"/>
        <v>0</v>
      </c>
      <c r="G99" s="72">
        <f t="shared" si="97"/>
        <v>0</v>
      </c>
      <c r="H99" s="72">
        <f t="shared" si="97"/>
        <v>11100</v>
      </c>
      <c r="I99" s="105">
        <f t="shared" si="97"/>
        <v>34350</v>
      </c>
      <c r="J99" s="89">
        <f>K99+O99+P99</f>
        <v>34550</v>
      </c>
      <c r="K99" s="108">
        <v>22400</v>
      </c>
      <c r="L99" s="136"/>
      <c r="M99" s="136"/>
      <c r="N99" s="136"/>
      <c r="O99" s="182"/>
      <c r="P99" s="183">
        <v>12150</v>
      </c>
      <c r="Q99" s="89">
        <f>R99+V99+W99</f>
        <v>1000</v>
      </c>
      <c r="R99" s="108">
        <v>1000</v>
      </c>
      <c r="S99" s="136"/>
      <c r="T99" s="136"/>
      <c r="U99" s="136"/>
      <c r="V99" s="182"/>
      <c r="W99" s="183"/>
      <c r="X99" s="89">
        <f>Y99+AC99+AD99</f>
        <v>41300</v>
      </c>
      <c r="Y99" s="108">
        <v>8000</v>
      </c>
      <c r="Z99" s="137"/>
      <c r="AA99" s="137"/>
      <c r="AB99" s="137"/>
      <c r="AC99" s="186">
        <v>11100</v>
      </c>
      <c r="AD99" s="163">
        <v>22200</v>
      </c>
      <c r="AE99" s="89">
        <f>AF99+AJ99+AK99</f>
        <v>0</v>
      </c>
      <c r="AF99" s="108">
        <v>0</v>
      </c>
      <c r="AG99" s="137"/>
      <c r="AH99" s="137"/>
      <c r="AI99" s="137"/>
      <c r="AJ99" s="186"/>
      <c r="AK99" s="163"/>
      <c r="AL99" s="89">
        <f>AM99+AQ99+AR99</f>
        <v>0</v>
      </c>
      <c r="AM99" s="108">
        <f>AN99+AO99+AP99</f>
        <v>0</v>
      </c>
      <c r="AN99" s="137"/>
      <c r="AO99" s="137"/>
      <c r="AP99" s="137"/>
      <c r="AQ99" s="186"/>
      <c r="AR99" s="163"/>
      <c r="AS99" s="89">
        <f>AT99+AX99+AY99</f>
        <v>1000</v>
      </c>
      <c r="AT99" s="108">
        <v>1000</v>
      </c>
      <c r="AU99" s="137"/>
      <c r="AV99" s="137"/>
      <c r="AW99" s="137"/>
      <c r="AX99" s="186"/>
      <c r="AY99" s="138"/>
      <c r="AZ99" s="89">
        <f>BA99+BE99+BF99</f>
        <v>0</v>
      </c>
      <c r="BA99" s="108">
        <f>BB99+BC99+BD99</f>
        <v>0</v>
      </c>
      <c r="BB99" s="137"/>
      <c r="BC99" s="137"/>
      <c r="BD99" s="137"/>
      <c r="BE99" s="137"/>
      <c r="BF99" s="138"/>
    </row>
    <row r="100" spans="1:58" ht="25.5">
      <c r="A100" s="117">
        <v>83</v>
      </c>
      <c r="B100" s="127" t="s">
        <v>57</v>
      </c>
      <c r="C100" s="123">
        <f t="shared" si="94"/>
        <v>1737</v>
      </c>
      <c r="D100" s="72">
        <f t="shared" si="30"/>
        <v>174</v>
      </c>
      <c r="E100" s="72">
        <f t="shared" si="31"/>
        <v>0</v>
      </c>
      <c r="F100" s="72">
        <f t="shared" si="32"/>
        <v>0</v>
      </c>
      <c r="G100" s="72">
        <f t="shared" si="33"/>
        <v>0</v>
      </c>
      <c r="H100" s="72">
        <f t="shared" si="34"/>
        <v>1522</v>
      </c>
      <c r="I100" s="105">
        <f t="shared" si="35"/>
        <v>41</v>
      </c>
      <c r="J100" s="89">
        <f t="shared" si="83"/>
        <v>561</v>
      </c>
      <c r="K100" s="108">
        <v>96</v>
      </c>
      <c r="L100" s="33"/>
      <c r="M100" s="33"/>
      <c r="N100" s="33"/>
      <c r="O100" s="184">
        <v>432</v>
      </c>
      <c r="P100" s="162">
        <v>33</v>
      </c>
      <c r="Q100" s="89">
        <f t="shared" si="84"/>
        <v>80</v>
      </c>
      <c r="R100" s="108">
        <v>23</v>
      </c>
      <c r="S100" s="3"/>
      <c r="T100" s="3"/>
      <c r="U100" s="3"/>
      <c r="V100" s="184">
        <v>50</v>
      </c>
      <c r="W100" s="162">
        <v>7</v>
      </c>
      <c r="X100" s="89">
        <f t="shared" si="85"/>
        <v>701</v>
      </c>
      <c r="Y100" s="108">
        <v>40</v>
      </c>
      <c r="Z100" s="3"/>
      <c r="AA100" s="3"/>
      <c r="AB100" s="3"/>
      <c r="AC100" s="184">
        <v>660</v>
      </c>
      <c r="AD100" s="162">
        <v>1</v>
      </c>
      <c r="AE100" s="89">
        <f t="shared" si="86"/>
        <v>300</v>
      </c>
      <c r="AF100" s="108">
        <v>7</v>
      </c>
      <c r="AG100" s="3"/>
      <c r="AH100" s="3"/>
      <c r="AI100" s="3"/>
      <c r="AJ100" s="184">
        <v>293</v>
      </c>
      <c r="AK100" s="162"/>
      <c r="AL100" s="89">
        <f t="shared" si="87"/>
        <v>86</v>
      </c>
      <c r="AM100" s="108">
        <v>1</v>
      </c>
      <c r="AN100" s="3"/>
      <c r="AO100" s="3"/>
      <c r="AP100" s="3"/>
      <c r="AQ100" s="184">
        <v>85</v>
      </c>
      <c r="AR100" s="162"/>
      <c r="AS100" s="89">
        <f t="shared" si="89"/>
        <v>9</v>
      </c>
      <c r="AT100" s="108">
        <v>7</v>
      </c>
      <c r="AU100" s="3"/>
      <c r="AV100" s="3"/>
      <c r="AW100" s="3"/>
      <c r="AX100" s="184">
        <v>2</v>
      </c>
      <c r="AY100" s="9"/>
      <c r="AZ100" s="89">
        <f aca="true" t="shared" si="98" ref="AZ100:AZ107">BA100+BE100+BF100</f>
        <v>0</v>
      </c>
      <c r="BA100" s="108">
        <f aca="true" t="shared" si="99" ref="BA100:BA107">BB100+BC100+BD100</f>
        <v>0</v>
      </c>
      <c r="BB100" s="3"/>
      <c r="BC100" s="3"/>
      <c r="BD100" s="3"/>
      <c r="BE100" s="3"/>
      <c r="BF100" s="9"/>
    </row>
    <row r="101" spans="1:58" ht="12.75">
      <c r="A101" s="117">
        <v>84</v>
      </c>
      <c r="B101" s="127" t="s">
        <v>58</v>
      </c>
      <c r="C101" s="123">
        <f t="shared" si="94"/>
        <v>1529</v>
      </c>
      <c r="D101" s="72">
        <f t="shared" si="30"/>
        <v>6</v>
      </c>
      <c r="E101" s="72">
        <f t="shared" si="31"/>
        <v>0</v>
      </c>
      <c r="F101" s="72">
        <f t="shared" si="32"/>
        <v>0</v>
      </c>
      <c r="G101" s="72">
        <f t="shared" si="33"/>
        <v>0</v>
      </c>
      <c r="H101" s="72">
        <f t="shared" si="34"/>
        <v>1492</v>
      </c>
      <c r="I101" s="105">
        <f t="shared" si="35"/>
        <v>31</v>
      </c>
      <c r="J101" s="53">
        <f t="shared" si="83"/>
        <v>448</v>
      </c>
      <c r="K101" s="49">
        <v>0</v>
      </c>
      <c r="L101" s="30"/>
      <c r="M101" s="30"/>
      <c r="N101" s="30"/>
      <c r="O101" s="152">
        <v>424</v>
      </c>
      <c r="P101" s="153">
        <v>24</v>
      </c>
      <c r="Q101" s="53">
        <f t="shared" si="84"/>
        <v>58</v>
      </c>
      <c r="R101" s="49">
        <v>1</v>
      </c>
      <c r="S101" s="1"/>
      <c r="T101" s="1"/>
      <c r="U101" s="1"/>
      <c r="V101" s="152">
        <v>50</v>
      </c>
      <c r="W101" s="153">
        <v>7</v>
      </c>
      <c r="X101" s="53">
        <f t="shared" si="85"/>
        <v>648</v>
      </c>
      <c r="Y101" s="49">
        <v>1</v>
      </c>
      <c r="Z101" s="1"/>
      <c r="AA101" s="1"/>
      <c r="AB101" s="1"/>
      <c r="AC101" s="152">
        <v>647</v>
      </c>
      <c r="AD101" s="153"/>
      <c r="AE101" s="53">
        <f t="shared" si="86"/>
        <v>293</v>
      </c>
      <c r="AF101" s="49">
        <v>2</v>
      </c>
      <c r="AG101" s="1"/>
      <c r="AH101" s="1"/>
      <c r="AI101" s="1"/>
      <c r="AJ101" s="152">
        <v>291</v>
      </c>
      <c r="AK101" s="153"/>
      <c r="AL101" s="53">
        <f t="shared" si="87"/>
        <v>80</v>
      </c>
      <c r="AM101" s="49">
        <f t="shared" si="88"/>
        <v>0</v>
      </c>
      <c r="AN101" s="1"/>
      <c r="AO101" s="1"/>
      <c r="AP101" s="1"/>
      <c r="AQ101" s="152">
        <v>80</v>
      </c>
      <c r="AR101" s="153"/>
      <c r="AS101" s="53">
        <f t="shared" si="89"/>
        <v>2</v>
      </c>
      <c r="AT101" s="49">
        <v>2</v>
      </c>
      <c r="AU101" s="1"/>
      <c r="AV101" s="1"/>
      <c r="AW101" s="1"/>
      <c r="AX101" s="152"/>
      <c r="AY101" s="6"/>
      <c r="AZ101" s="53">
        <f t="shared" si="98"/>
        <v>0</v>
      </c>
      <c r="BA101" s="49">
        <f t="shared" si="99"/>
        <v>0</v>
      </c>
      <c r="BB101" s="1"/>
      <c r="BC101" s="1"/>
      <c r="BD101" s="1"/>
      <c r="BE101" s="1"/>
      <c r="BF101" s="6"/>
    </row>
    <row r="102" spans="1:58" ht="24.75" customHeight="1">
      <c r="A102" s="117">
        <v>85</v>
      </c>
      <c r="B102" s="127" t="s">
        <v>79</v>
      </c>
      <c r="C102" s="123">
        <f t="shared" si="94"/>
        <v>208</v>
      </c>
      <c r="D102" s="72">
        <f t="shared" si="30"/>
        <v>168</v>
      </c>
      <c r="E102" s="72">
        <f t="shared" si="31"/>
        <v>0</v>
      </c>
      <c r="F102" s="72">
        <f t="shared" si="32"/>
        <v>0</v>
      </c>
      <c r="G102" s="72">
        <f t="shared" si="33"/>
        <v>0</v>
      </c>
      <c r="H102" s="72">
        <f t="shared" si="34"/>
        <v>30</v>
      </c>
      <c r="I102" s="105">
        <f t="shared" si="35"/>
        <v>10</v>
      </c>
      <c r="J102" s="53">
        <f t="shared" si="83"/>
        <v>113</v>
      </c>
      <c r="K102" s="49">
        <v>96</v>
      </c>
      <c r="L102" s="30"/>
      <c r="M102" s="30"/>
      <c r="N102" s="30"/>
      <c r="O102" s="152">
        <v>8</v>
      </c>
      <c r="P102" s="153">
        <v>9</v>
      </c>
      <c r="Q102" s="53">
        <f t="shared" si="84"/>
        <v>22</v>
      </c>
      <c r="R102" s="49">
        <v>22</v>
      </c>
      <c r="S102" s="1"/>
      <c r="T102" s="1"/>
      <c r="U102" s="1"/>
      <c r="V102" s="152"/>
      <c r="W102" s="153"/>
      <c r="X102" s="53">
        <f t="shared" si="85"/>
        <v>53</v>
      </c>
      <c r="Y102" s="49">
        <v>39</v>
      </c>
      <c r="Z102" s="1"/>
      <c r="AA102" s="1"/>
      <c r="AB102" s="1"/>
      <c r="AC102" s="152">
        <v>13</v>
      </c>
      <c r="AD102" s="153">
        <v>1</v>
      </c>
      <c r="AE102" s="53">
        <f t="shared" si="86"/>
        <v>7</v>
      </c>
      <c r="AF102" s="49">
        <v>5</v>
      </c>
      <c r="AG102" s="1"/>
      <c r="AH102" s="1"/>
      <c r="AI102" s="1"/>
      <c r="AJ102" s="152">
        <v>2</v>
      </c>
      <c r="AK102" s="153"/>
      <c r="AL102" s="53">
        <f t="shared" si="87"/>
        <v>6</v>
      </c>
      <c r="AM102" s="49">
        <v>1</v>
      </c>
      <c r="AN102" s="1"/>
      <c r="AO102" s="1"/>
      <c r="AP102" s="1"/>
      <c r="AQ102" s="152">
        <v>5</v>
      </c>
      <c r="AR102" s="153"/>
      <c r="AS102" s="53">
        <f t="shared" si="89"/>
        <v>7</v>
      </c>
      <c r="AT102" s="49">
        <v>5</v>
      </c>
      <c r="AU102" s="1"/>
      <c r="AV102" s="1"/>
      <c r="AW102" s="1"/>
      <c r="AX102" s="152">
        <v>2</v>
      </c>
      <c r="AY102" s="6"/>
      <c r="AZ102" s="53">
        <f t="shared" si="98"/>
        <v>0</v>
      </c>
      <c r="BA102" s="49">
        <f t="shared" si="99"/>
        <v>0</v>
      </c>
      <c r="BB102" s="1"/>
      <c r="BC102" s="1"/>
      <c r="BD102" s="1"/>
      <c r="BE102" s="1"/>
      <c r="BF102" s="6"/>
    </row>
    <row r="103" spans="1:58" ht="12.75">
      <c r="A103" s="117">
        <v>86</v>
      </c>
      <c r="B103" s="127" t="s">
        <v>59</v>
      </c>
      <c r="C103" s="123">
        <f t="shared" si="94"/>
        <v>1</v>
      </c>
      <c r="D103" s="72">
        <f t="shared" si="30"/>
        <v>1</v>
      </c>
      <c r="E103" s="72">
        <f t="shared" si="31"/>
        <v>0</v>
      </c>
      <c r="F103" s="72">
        <f t="shared" si="32"/>
        <v>0</v>
      </c>
      <c r="G103" s="72">
        <f t="shared" si="33"/>
        <v>0</v>
      </c>
      <c r="H103" s="72">
        <f t="shared" si="34"/>
        <v>0</v>
      </c>
      <c r="I103" s="105">
        <f t="shared" si="35"/>
        <v>0</v>
      </c>
      <c r="J103" s="53">
        <f t="shared" si="83"/>
        <v>1</v>
      </c>
      <c r="K103" s="49">
        <v>1</v>
      </c>
      <c r="L103" s="30"/>
      <c r="M103" s="30"/>
      <c r="N103" s="30"/>
      <c r="O103" s="152"/>
      <c r="P103" s="153"/>
      <c r="Q103" s="53">
        <f t="shared" si="84"/>
        <v>0</v>
      </c>
      <c r="R103" s="49">
        <v>0</v>
      </c>
      <c r="S103" s="1"/>
      <c r="T103" s="1"/>
      <c r="U103" s="1"/>
      <c r="V103" s="152"/>
      <c r="W103" s="153"/>
      <c r="X103" s="53">
        <f t="shared" si="85"/>
        <v>0</v>
      </c>
      <c r="Y103" s="49">
        <v>0</v>
      </c>
      <c r="Z103" s="1"/>
      <c r="AA103" s="1"/>
      <c r="AB103" s="1"/>
      <c r="AC103" s="152"/>
      <c r="AD103" s="153"/>
      <c r="AE103" s="53">
        <f t="shared" si="86"/>
        <v>0</v>
      </c>
      <c r="AF103" s="49">
        <f t="shared" si="95"/>
        <v>0</v>
      </c>
      <c r="AG103" s="1"/>
      <c r="AH103" s="1"/>
      <c r="AI103" s="1"/>
      <c r="AJ103" s="152"/>
      <c r="AK103" s="153"/>
      <c r="AL103" s="53">
        <f t="shared" si="87"/>
        <v>0</v>
      </c>
      <c r="AM103" s="49">
        <f t="shared" si="88"/>
        <v>0</v>
      </c>
      <c r="AN103" s="1"/>
      <c r="AO103" s="1"/>
      <c r="AP103" s="1"/>
      <c r="AQ103" s="152"/>
      <c r="AR103" s="153"/>
      <c r="AS103" s="53">
        <f t="shared" si="89"/>
        <v>0</v>
      </c>
      <c r="AT103" s="49">
        <f t="shared" si="90"/>
        <v>0</v>
      </c>
      <c r="AU103" s="1"/>
      <c r="AV103" s="1"/>
      <c r="AW103" s="1"/>
      <c r="AX103" s="152"/>
      <c r="AY103" s="6"/>
      <c r="AZ103" s="53">
        <f t="shared" si="98"/>
        <v>0</v>
      </c>
      <c r="BA103" s="49">
        <f t="shared" si="99"/>
        <v>0</v>
      </c>
      <c r="BB103" s="1"/>
      <c r="BC103" s="1"/>
      <c r="BD103" s="1"/>
      <c r="BE103" s="1"/>
      <c r="BF103" s="6"/>
    </row>
    <row r="104" spans="1:58" ht="12.75">
      <c r="A104" s="117">
        <v>87</v>
      </c>
      <c r="B104" s="127" t="s">
        <v>60</v>
      </c>
      <c r="C104" s="123">
        <f t="shared" si="94"/>
        <v>0</v>
      </c>
      <c r="D104" s="72">
        <f t="shared" si="30"/>
        <v>0</v>
      </c>
      <c r="E104" s="72">
        <f t="shared" si="31"/>
        <v>0</v>
      </c>
      <c r="F104" s="72">
        <f t="shared" si="32"/>
        <v>0</v>
      </c>
      <c r="G104" s="72">
        <f t="shared" si="33"/>
        <v>0</v>
      </c>
      <c r="H104" s="72">
        <f t="shared" si="34"/>
        <v>0</v>
      </c>
      <c r="I104" s="105">
        <f t="shared" si="35"/>
        <v>0</v>
      </c>
      <c r="J104" s="53">
        <f t="shared" si="83"/>
        <v>0</v>
      </c>
      <c r="K104" s="49">
        <v>0</v>
      </c>
      <c r="L104" s="30"/>
      <c r="M104" s="30"/>
      <c r="N104" s="30"/>
      <c r="O104" s="152"/>
      <c r="P104" s="153"/>
      <c r="Q104" s="53">
        <f t="shared" si="84"/>
        <v>0</v>
      </c>
      <c r="R104" s="49">
        <v>0</v>
      </c>
      <c r="S104" s="1"/>
      <c r="T104" s="1"/>
      <c r="U104" s="1"/>
      <c r="V104" s="152"/>
      <c r="W104" s="153"/>
      <c r="X104" s="53">
        <f t="shared" si="85"/>
        <v>0</v>
      </c>
      <c r="Y104" s="49">
        <v>0</v>
      </c>
      <c r="Z104" s="1"/>
      <c r="AA104" s="1"/>
      <c r="AB104" s="1"/>
      <c r="AC104" s="152"/>
      <c r="AD104" s="153"/>
      <c r="AE104" s="53">
        <f t="shared" si="86"/>
        <v>0</v>
      </c>
      <c r="AF104" s="49">
        <f t="shared" si="95"/>
        <v>0</v>
      </c>
      <c r="AG104" s="1"/>
      <c r="AH104" s="1"/>
      <c r="AI104" s="1"/>
      <c r="AJ104" s="152"/>
      <c r="AK104" s="153"/>
      <c r="AL104" s="53">
        <f t="shared" si="87"/>
        <v>0</v>
      </c>
      <c r="AM104" s="49">
        <f t="shared" si="88"/>
        <v>0</v>
      </c>
      <c r="AN104" s="1"/>
      <c r="AO104" s="1"/>
      <c r="AP104" s="1"/>
      <c r="AQ104" s="152"/>
      <c r="AR104" s="153"/>
      <c r="AS104" s="53">
        <f t="shared" si="89"/>
        <v>0</v>
      </c>
      <c r="AT104" s="49">
        <f t="shared" si="90"/>
        <v>0</v>
      </c>
      <c r="AU104" s="1"/>
      <c r="AV104" s="1"/>
      <c r="AW104" s="1"/>
      <c r="AX104" s="152"/>
      <c r="AY104" s="6"/>
      <c r="AZ104" s="53">
        <f t="shared" si="98"/>
        <v>0</v>
      </c>
      <c r="BA104" s="49">
        <f t="shared" si="99"/>
        <v>0</v>
      </c>
      <c r="BB104" s="1"/>
      <c r="BC104" s="1"/>
      <c r="BD104" s="1"/>
      <c r="BE104" s="1"/>
      <c r="BF104" s="6"/>
    </row>
    <row r="105" spans="1:58" ht="25.5">
      <c r="A105" s="117">
        <v>88</v>
      </c>
      <c r="B105" s="127" t="s">
        <v>61</v>
      </c>
      <c r="C105" s="123">
        <f t="shared" si="94"/>
        <v>50</v>
      </c>
      <c r="D105" s="72">
        <f aca="true" t="shared" si="100" ref="D105:D120">K105+R105+Y105+AF105+AM105+AT105+BA105</f>
        <v>36</v>
      </c>
      <c r="E105" s="72">
        <f aca="true" t="shared" si="101" ref="E105:E120">L105+S105+Z105+AG105+AN105+AU105+BB105</f>
        <v>0</v>
      </c>
      <c r="F105" s="72">
        <f aca="true" t="shared" si="102" ref="F105:F120">M105+T105+AA105+AH105+AO105+AV105+BC105</f>
        <v>0</v>
      </c>
      <c r="G105" s="72">
        <f aca="true" t="shared" si="103" ref="G105:G120">N105+U105+AB105+AI105+AP105+AW105+BD105</f>
        <v>0</v>
      </c>
      <c r="H105" s="72">
        <f aca="true" t="shared" si="104" ref="H105:H120">O105+V105+AC105+AJ105+AQ105+AX105+BE105</f>
        <v>8</v>
      </c>
      <c r="I105" s="105">
        <f aca="true" t="shared" si="105" ref="I105:I120">P105+W105+AD105+AK105+AR105+AY105+BF105</f>
        <v>6</v>
      </c>
      <c r="J105" s="53">
        <f t="shared" si="83"/>
        <v>22</v>
      </c>
      <c r="K105" s="49">
        <v>12</v>
      </c>
      <c r="L105" s="30"/>
      <c r="M105" s="30"/>
      <c r="N105" s="30"/>
      <c r="O105" s="152">
        <v>4</v>
      </c>
      <c r="P105" s="153">
        <v>6</v>
      </c>
      <c r="Q105" s="53">
        <f t="shared" si="84"/>
        <v>7</v>
      </c>
      <c r="R105" s="49">
        <v>7</v>
      </c>
      <c r="S105" s="1"/>
      <c r="T105" s="1"/>
      <c r="U105" s="1"/>
      <c r="V105" s="152"/>
      <c r="W105" s="153"/>
      <c r="X105" s="53">
        <f t="shared" si="85"/>
        <v>12</v>
      </c>
      <c r="Y105" s="49">
        <v>12</v>
      </c>
      <c r="Z105" s="1"/>
      <c r="AA105" s="1"/>
      <c r="AB105" s="1"/>
      <c r="AC105" s="152"/>
      <c r="AD105" s="153"/>
      <c r="AE105" s="53">
        <f t="shared" si="86"/>
        <v>2</v>
      </c>
      <c r="AF105" s="49">
        <v>2</v>
      </c>
      <c r="AG105" s="1"/>
      <c r="AH105" s="1"/>
      <c r="AI105" s="1"/>
      <c r="AJ105" s="152"/>
      <c r="AK105" s="153"/>
      <c r="AL105" s="53">
        <f t="shared" si="87"/>
        <v>4</v>
      </c>
      <c r="AM105" s="49">
        <v>0</v>
      </c>
      <c r="AN105" s="1"/>
      <c r="AO105" s="1"/>
      <c r="AP105" s="1"/>
      <c r="AQ105" s="152">
        <v>4</v>
      </c>
      <c r="AR105" s="153"/>
      <c r="AS105" s="53">
        <f t="shared" si="89"/>
        <v>3</v>
      </c>
      <c r="AT105" s="49">
        <v>3</v>
      </c>
      <c r="AU105" s="1"/>
      <c r="AV105" s="1"/>
      <c r="AW105" s="1"/>
      <c r="AX105" s="152"/>
      <c r="AY105" s="6"/>
      <c r="AZ105" s="53">
        <f t="shared" si="98"/>
        <v>0</v>
      </c>
      <c r="BA105" s="49">
        <f t="shared" si="99"/>
        <v>0</v>
      </c>
      <c r="BB105" s="1"/>
      <c r="BC105" s="1"/>
      <c r="BD105" s="1"/>
      <c r="BE105" s="1"/>
      <c r="BF105" s="6"/>
    </row>
    <row r="106" spans="1:58" ht="12.75">
      <c r="A106" s="117">
        <v>89</v>
      </c>
      <c r="B106" s="127" t="s">
        <v>62</v>
      </c>
      <c r="C106" s="123">
        <f t="shared" si="94"/>
        <v>23</v>
      </c>
      <c r="D106" s="72">
        <f t="shared" si="100"/>
        <v>23</v>
      </c>
      <c r="E106" s="72">
        <f t="shared" si="101"/>
        <v>0</v>
      </c>
      <c r="F106" s="72">
        <f t="shared" si="102"/>
        <v>0</v>
      </c>
      <c r="G106" s="72">
        <f t="shared" si="103"/>
        <v>0</v>
      </c>
      <c r="H106" s="72">
        <f t="shared" si="104"/>
        <v>0</v>
      </c>
      <c r="I106" s="105">
        <f t="shared" si="105"/>
        <v>0</v>
      </c>
      <c r="J106" s="53">
        <f t="shared" si="83"/>
        <v>15</v>
      </c>
      <c r="K106" s="49">
        <v>15</v>
      </c>
      <c r="L106" s="30"/>
      <c r="M106" s="30"/>
      <c r="N106" s="30"/>
      <c r="O106" s="152"/>
      <c r="P106" s="153"/>
      <c r="Q106" s="53">
        <f t="shared" si="84"/>
        <v>2</v>
      </c>
      <c r="R106" s="49">
        <v>2</v>
      </c>
      <c r="S106" s="1"/>
      <c r="T106" s="1"/>
      <c r="U106" s="1"/>
      <c r="V106" s="152"/>
      <c r="W106" s="153"/>
      <c r="X106" s="53">
        <f t="shared" si="85"/>
        <v>6</v>
      </c>
      <c r="Y106" s="49">
        <v>6</v>
      </c>
      <c r="Z106" s="1"/>
      <c r="AA106" s="1"/>
      <c r="AB106" s="1"/>
      <c r="AC106" s="152"/>
      <c r="AD106" s="153"/>
      <c r="AE106" s="53">
        <f t="shared" si="86"/>
        <v>0</v>
      </c>
      <c r="AF106" s="49">
        <v>0</v>
      </c>
      <c r="AG106" s="1"/>
      <c r="AH106" s="1"/>
      <c r="AI106" s="1"/>
      <c r="AJ106" s="152"/>
      <c r="AK106" s="153"/>
      <c r="AL106" s="53">
        <f t="shared" si="87"/>
        <v>0</v>
      </c>
      <c r="AM106" s="49">
        <f t="shared" si="88"/>
        <v>0</v>
      </c>
      <c r="AN106" s="1"/>
      <c r="AO106" s="1"/>
      <c r="AP106" s="1"/>
      <c r="AQ106" s="152"/>
      <c r="AR106" s="153"/>
      <c r="AS106" s="53">
        <f t="shared" si="89"/>
        <v>0</v>
      </c>
      <c r="AT106" s="49">
        <v>0</v>
      </c>
      <c r="AU106" s="1"/>
      <c r="AV106" s="1"/>
      <c r="AW106" s="1"/>
      <c r="AX106" s="152"/>
      <c r="AY106" s="6"/>
      <c r="AZ106" s="53">
        <f t="shared" si="98"/>
        <v>0</v>
      </c>
      <c r="BA106" s="49">
        <f t="shared" si="99"/>
        <v>0</v>
      </c>
      <c r="BB106" s="1"/>
      <c r="BC106" s="1"/>
      <c r="BD106" s="1"/>
      <c r="BE106" s="1"/>
      <c r="BF106" s="6"/>
    </row>
    <row r="107" spans="1:58" ht="13.5" thickBot="1">
      <c r="A107" s="129">
        <v>90</v>
      </c>
      <c r="B107" s="128" t="s">
        <v>63</v>
      </c>
      <c r="C107" s="124">
        <f t="shared" si="94"/>
        <v>134</v>
      </c>
      <c r="D107" s="74">
        <f t="shared" si="100"/>
        <v>108</v>
      </c>
      <c r="E107" s="74">
        <f t="shared" si="101"/>
        <v>0</v>
      </c>
      <c r="F107" s="74">
        <f t="shared" si="102"/>
        <v>0</v>
      </c>
      <c r="G107" s="74">
        <f t="shared" si="103"/>
        <v>0</v>
      </c>
      <c r="H107" s="74">
        <f t="shared" si="104"/>
        <v>22</v>
      </c>
      <c r="I107" s="106">
        <f t="shared" si="105"/>
        <v>4</v>
      </c>
      <c r="J107" s="58">
        <f t="shared" si="83"/>
        <v>75</v>
      </c>
      <c r="K107" s="59">
        <v>68</v>
      </c>
      <c r="L107" s="32"/>
      <c r="M107" s="32"/>
      <c r="N107" s="32"/>
      <c r="O107" s="156">
        <v>4</v>
      </c>
      <c r="P107" s="157">
        <v>3</v>
      </c>
      <c r="Q107" s="58">
        <f t="shared" si="84"/>
        <v>13</v>
      </c>
      <c r="R107" s="59">
        <v>13</v>
      </c>
      <c r="S107" s="7"/>
      <c r="T107" s="7"/>
      <c r="U107" s="7"/>
      <c r="V107" s="156"/>
      <c r="W107" s="157"/>
      <c r="X107" s="58">
        <f t="shared" si="85"/>
        <v>35</v>
      </c>
      <c r="Y107" s="59">
        <v>21</v>
      </c>
      <c r="Z107" s="7"/>
      <c r="AA107" s="7"/>
      <c r="AB107" s="7"/>
      <c r="AC107" s="156">
        <v>13</v>
      </c>
      <c r="AD107" s="157">
        <v>1</v>
      </c>
      <c r="AE107" s="58">
        <f t="shared" si="86"/>
        <v>5</v>
      </c>
      <c r="AF107" s="59">
        <v>3</v>
      </c>
      <c r="AG107" s="7"/>
      <c r="AH107" s="7"/>
      <c r="AI107" s="7"/>
      <c r="AJ107" s="156">
        <v>2</v>
      </c>
      <c r="AK107" s="157"/>
      <c r="AL107" s="58">
        <f t="shared" si="87"/>
        <v>2</v>
      </c>
      <c r="AM107" s="59">
        <v>1</v>
      </c>
      <c r="AN107" s="7"/>
      <c r="AO107" s="7"/>
      <c r="AP107" s="7"/>
      <c r="AQ107" s="156">
        <v>1</v>
      </c>
      <c r="AR107" s="157"/>
      <c r="AS107" s="58">
        <f t="shared" si="89"/>
        <v>4</v>
      </c>
      <c r="AT107" s="59">
        <v>2</v>
      </c>
      <c r="AU107" s="7"/>
      <c r="AV107" s="7"/>
      <c r="AW107" s="7"/>
      <c r="AX107" s="156">
        <v>2</v>
      </c>
      <c r="AY107" s="8"/>
      <c r="AZ107" s="58">
        <f t="shared" si="98"/>
        <v>0</v>
      </c>
      <c r="BA107" s="59">
        <f t="shared" si="99"/>
        <v>0</v>
      </c>
      <c r="BB107" s="7"/>
      <c r="BC107" s="7"/>
      <c r="BD107" s="7"/>
      <c r="BE107" s="7"/>
      <c r="BF107" s="8"/>
    </row>
    <row r="108" spans="1:58" ht="12.75" customHeight="1" thickBot="1">
      <c r="A108" s="13"/>
      <c r="B108" s="241" t="s">
        <v>81</v>
      </c>
      <c r="C108" s="242"/>
      <c r="D108" s="242"/>
      <c r="E108" s="242"/>
      <c r="F108" s="242"/>
      <c r="G108" s="242"/>
      <c r="H108" s="242"/>
      <c r="I108" s="100"/>
      <c r="J108" s="35"/>
      <c r="K108" s="35"/>
      <c r="L108" s="86"/>
      <c r="M108" s="86"/>
      <c r="N108" s="86"/>
      <c r="O108" s="158"/>
      <c r="P108" s="158"/>
      <c r="Q108" s="35"/>
      <c r="R108" s="35"/>
      <c r="S108" s="87"/>
      <c r="T108" s="87"/>
      <c r="U108" s="87"/>
      <c r="V108" s="158"/>
      <c r="W108" s="147"/>
      <c r="X108" s="95"/>
      <c r="Y108" s="35"/>
      <c r="Z108" s="2"/>
      <c r="AA108" s="2"/>
      <c r="AB108" s="2"/>
      <c r="AC108" s="166"/>
      <c r="AD108" s="166"/>
      <c r="AE108" s="35"/>
      <c r="AF108" s="35"/>
      <c r="AG108" s="2"/>
      <c r="AH108" s="2"/>
      <c r="AI108" s="2"/>
      <c r="AJ108" s="166"/>
      <c r="AK108" s="100"/>
      <c r="AL108" s="35"/>
      <c r="AM108" s="35"/>
      <c r="AN108" s="2"/>
      <c r="AO108" s="2"/>
      <c r="AP108" s="2"/>
      <c r="AQ108" s="166"/>
      <c r="AR108" s="166"/>
      <c r="AS108" s="35"/>
      <c r="AT108" s="35"/>
      <c r="AU108" s="2"/>
      <c r="AV108" s="2"/>
      <c r="AW108" s="2"/>
      <c r="AX108" s="166"/>
      <c r="AY108" s="10"/>
      <c r="AZ108" s="95"/>
      <c r="BA108" s="35"/>
      <c r="BB108" s="2"/>
      <c r="BC108" s="2"/>
      <c r="BD108" s="2"/>
      <c r="BE108" s="2"/>
      <c r="BF108" s="10"/>
    </row>
    <row r="109" spans="1:58" ht="12.75" customHeight="1">
      <c r="A109" s="39">
        <v>91</v>
      </c>
      <c r="B109" s="126" t="s">
        <v>69</v>
      </c>
      <c r="C109" s="122">
        <f t="shared" si="94"/>
        <v>39</v>
      </c>
      <c r="D109" s="70">
        <f t="shared" si="100"/>
        <v>0</v>
      </c>
      <c r="E109" s="70">
        <f t="shared" si="101"/>
        <v>0</v>
      </c>
      <c r="F109" s="70">
        <f t="shared" si="102"/>
        <v>0</v>
      </c>
      <c r="G109" s="70">
        <f t="shared" si="103"/>
        <v>0</v>
      </c>
      <c r="H109" s="70">
        <f t="shared" si="104"/>
        <v>39</v>
      </c>
      <c r="I109" s="104">
        <f t="shared" si="105"/>
        <v>0</v>
      </c>
      <c r="J109" s="85">
        <f t="shared" si="83"/>
        <v>4</v>
      </c>
      <c r="K109" s="57"/>
      <c r="L109" s="45"/>
      <c r="M109" s="45"/>
      <c r="N109" s="45"/>
      <c r="O109" s="150">
        <v>4</v>
      </c>
      <c r="P109" s="151"/>
      <c r="Q109" s="85">
        <f t="shared" si="84"/>
        <v>18</v>
      </c>
      <c r="R109" s="57">
        <f aca="true" t="shared" si="106" ref="R109:R118">S109+T109+U109</f>
        <v>0</v>
      </c>
      <c r="S109" s="4"/>
      <c r="T109" s="4"/>
      <c r="U109" s="4"/>
      <c r="V109" s="150">
        <v>18</v>
      </c>
      <c r="W109" s="167"/>
      <c r="X109" s="56">
        <f t="shared" si="85"/>
        <v>2</v>
      </c>
      <c r="Y109" s="57">
        <v>0</v>
      </c>
      <c r="Z109" s="4"/>
      <c r="AA109" s="4"/>
      <c r="AB109" s="4"/>
      <c r="AC109" s="150">
        <v>2</v>
      </c>
      <c r="AD109" s="151"/>
      <c r="AE109" s="85">
        <f t="shared" si="86"/>
        <v>12</v>
      </c>
      <c r="AF109" s="57">
        <f t="shared" si="95"/>
        <v>0</v>
      </c>
      <c r="AG109" s="4"/>
      <c r="AH109" s="4"/>
      <c r="AI109" s="4"/>
      <c r="AJ109" s="150">
        <v>12</v>
      </c>
      <c r="AK109" s="79"/>
      <c r="AL109" s="85">
        <f t="shared" si="87"/>
        <v>2</v>
      </c>
      <c r="AM109" s="57">
        <f t="shared" si="88"/>
        <v>0</v>
      </c>
      <c r="AN109" s="4"/>
      <c r="AO109" s="4"/>
      <c r="AP109" s="4"/>
      <c r="AQ109" s="150">
        <v>2</v>
      </c>
      <c r="AR109" s="151"/>
      <c r="AS109" s="85">
        <f t="shared" si="89"/>
        <v>1</v>
      </c>
      <c r="AT109" s="57">
        <f t="shared" si="90"/>
        <v>0</v>
      </c>
      <c r="AU109" s="4"/>
      <c r="AV109" s="4"/>
      <c r="AW109" s="4"/>
      <c r="AX109" s="150">
        <v>1</v>
      </c>
      <c r="AY109" s="5"/>
      <c r="AZ109" s="85">
        <f aca="true" t="shared" si="107" ref="AZ109:AZ120">BA109+BE109+BF109</f>
        <v>0</v>
      </c>
      <c r="BA109" s="57">
        <f aca="true" t="shared" si="108" ref="BA109:BA120">BB109+BC109+BD109</f>
        <v>0</v>
      </c>
      <c r="BB109" s="4"/>
      <c r="BC109" s="4"/>
      <c r="BD109" s="4"/>
      <c r="BE109" s="4"/>
      <c r="BF109" s="5"/>
    </row>
    <row r="110" spans="1:58" ht="27.75" customHeight="1">
      <c r="A110" s="12">
        <v>92</v>
      </c>
      <c r="B110" s="127" t="s">
        <v>65</v>
      </c>
      <c r="C110" s="123">
        <f t="shared" si="94"/>
        <v>3</v>
      </c>
      <c r="D110" s="72">
        <f t="shared" si="100"/>
        <v>0</v>
      </c>
      <c r="E110" s="72">
        <f t="shared" si="101"/>
        <v>0</v>
      </c>
      <c r="F110" s="72">
        <f t="shared" si="102"/>
        <v>0</v>
      </c>
      <c r="G110" s="72">
        <f t="shared" si="103"/>
        <v>0</v>
      </c>
      <c r="H110" s="72">
        <f t="shared" si="104"/>
        <v>3</v>
      </c>
      <c r="I110" s="105">
        <f t="shared" si="105"/>
        <v>0</v>
      </c>
      <c r="J110" s="60">
        <f t="shared" si="83"/>
        <v>2</v>
      </c>
      <c r="K110" s="49">
        <f aca="true" t="shared" si="109" ref="K110:K118">L110+M110+N110</f>
        <v>0</v>
      </c>
      <c r="L110" s="30"/>
      <c r="M110" s="30"/>
      <c r="N110" s="30"/>
      <c r="O110" s="152">
        <v>2</v>
      </c>
      <c r="P110" s="153"/>
      <c r="Q110" s="60">
        <f t="shared" si="84"/>
        <v>0</v>
      </c>
      <c r="R110" s="49">
        <f t="shared" si="106"/>
        <v>0</v>
      </c>
      <c r="S110" s="1"/>
      <c r="T110" s="1"/>
      <c r="U110" s="1"/>
      <c r="V110" s="152"/>
      <c r="W110" s="168"/>
      <c r="X110" s="53">
        <f t="shared" si="85"/>
        <v>0</v>
      </c>
      <c r="Y110" s="49">
        <f>Z110+AA110+AB110</f>
        <v>0</v>
      </c>
      <c r="Z110" s="1"/>
      <c r="AA110" s="1"/>
      <c r="AB110" s="1"/>
      <c r="AC110" s="152"/>
      <c r="AD110" s="153"/>
      <c r="AE110" s="60">
        <f t="shared" si="86"/>
        <v>0</v>
      </c>
      <c r="AF110" s="49">
        <f t="shared" si="95"/>
        <v>0</v>
      </c>
      <c r="AG110" s="1"/>
      <c r="AH110" s="1"/>
      <c r="AI110" s="1"/>
      <c r="AJ110" s="152"/>
      <c r="AK110" s="80"/>
      <c r="AL110" s="60">
        <f t="shared" si="87"/>
        <v>0</v>
      </c>
      <c r="AM110" s="49">
        <f t="shared" si="88"/>
        <v>0</v>
      </c>
      <c r="AN110" s="1"/>
      <c r="AO110" s="1"/>
      <c r="AP110" s="1"/>
      <c r="AQ110" s="152"/>
      <c r="AR110" s="153"/>
      <c r="AS110" s="60">
        <f t="shared" si="89"/>
        <v>1</v>
      </c>
      <c r="AT110" s="49">
        <f t="shared" si="90"/>
        <v>0</v>
      </c>
      <c r="AU110" s="1"/>
      <c r="AV110" s="1"/>
      <c r="AW110" s="1"/>
      <c r="AX110" s="152">
        <v>1</v>
      </c>
      <c r="AY110" s="6"/>
      <c r="AZ110" s="60">
        <f t="shared" si="107"/>
        <v>0</v>
      </c>
      <c r="BA110" s="49">
        <f t="shared" si="108"/>
        <v>0</v>
      </c>
      <c r="BB110" s="1"/>
      <c r="BC110" s="1"/>
      <c r="BD110" s="1"/>
      <c r="BE110" s="1"/>
      <c r="BF110" s="6"/>
    </row>
    <row r="111" spans="1:58" ht="26.25" customHeight="1">
      <c r="A111" s="12">
        <v>93</v>
      </c>
      <c r="B111" s="127" t="s">
        <v>66</v>
      </c>
      <c r="C111" s="123">
        <f t="shared" si="94"/>
        <v>7</v>
      </c>
      <c r="D111" s="72">
        <f t="shared" si="100"/>
        <v>0</v>
      </c>
      <c r="E111" s="72">
        <f t="shared" si="101"/>
        <v>0</v>
      </c>
      <c r="F111" s="72">
        <f t="shared" si="102"/>
        <v>0</v>
      </c>
      <c r="G111" s="72">
        <f t="shared" si="103"/>
        <v>0</v>
      </c>
      <c r="H111" s="72">
        <f t="shared" si="104"/>
        <v>7</v>
      </c>
      <c r="I111" s="105">
        <f t="shared" si="105"/>
        <v>0</v>
      </c>
      <c r="J111" s="60">
        <f t="shared" si="83"/>
        <v>2</v>
      </c>
      <c r="K111" s="49">
        <f t="shared" si="109"/>
        <v>0</v>
      </c>
      <c r="L111" s="30"/>
      <c r="M111" s="30"/>
      <c r="N111" s="30"/>
      <c r="O111" s="152">
        <v>2</v>
      </c>
      <c r="P111" s="153"/>
      <c r="Q111" s="60">
        <f t="shared" si="84"/>
        <v>1</v>
      </c>
      <c r="R111" s="49">
        <f t="shared" si="106"/>
        <v>0</v>
      </c>
      <c r="S111" s="1"/>
      <c r="T111" s="1"/>
      <c r="U111" s="1"/>
      <c r="V111" s="152">
        <v>1</v>
      </c>
      <c r="W111" s="168"/>
      <c r="X111" s="53">
        <f t="shared" si="85"/>
        <v>2</v>
      </c>
      <c r="Y111" s="49">
        <f>Z111+AA111+AB111</f>
        <v>0</v>
      </c>
      <c r="Z111" s="1"/>
      <c r="AA111" s="1"/>
      <c r="AB111" s="1"/>
      <c r="AC111" s="152">
        <v>2</v>
      </c>
      <c r="AD111" s="153"/>
      <c r="AE111" s="60">
        <f t="shared" si="86"/>
        <v>0</v>
      </c>
      <c r="AF111" s="49">
        <f t="shared" si="95"/>
        <v>0</v>
      </c>
      <c r="AG111" s="1"/>
      <c r="AH111" s="1"/>
      <c r="AI111" s="1"/>
      <c r="AJ111" s="152"/>
      <c r="AK111" s="80"/>
      <c r="AL111" s="60">
        <f t="shared" si="87"/>
        <v>2</v>
      </c>
      <c r="AM111" s="49">
        <f t="shared" si="88"/>
        <v>0</v>
      </c>
      <c r="AN111" s="1"/>
      <c r="AO111" s="1"/>
      <c r="AP111" s="1"/>
      <c r="AQ111" s="152">
        <v>2</v>
      </c>
      <c r="AR111" s="153"/>
      <c r="AS111" s="60">
        <f t="shared" si="89"/>
        <v>0</v>
      </c>
      <c r="AT111" s="49">
        <f t="shared" si="90"/>
        <v>0</v>
      </c>
      <c r="AU111" s="1"/>
      <c r="AV111" s="1"/>
      <c r="AW111" s="1"/>
      <c r="AX111" s="152"/>
      <c r="AY111" s="6"/>
      <c r="AZ111" s="60">
        <f t="shared" si="107"/>
        <v>0</v>
      </c>
      <c r="BA111" s="49">
        <f t="shared" si="108"/>
        <v>0</v>
      </c>
      <c r="BB111" s="1"/>
      <c r="BC111" s="1"/>
      <c r="BD111" s="1"/>
      <c r="BE111" s="1"/>
      <c r="BF111" s="6"/>
    </row>
    <row r="112" spans="1:58" ht="12.75" customHeight="1">
      <c r="A112" s="12">
        <v>94</v>
      </c>
      <c r="B112" s="127" t="s">
        <v>70</v>
      </c>
      <c r="C112" s="123">
        <f t="shared" si="94"/>
        <v>77</v>
      </c>
      <c r="D112" s="72">
        <f t="shared" si="100"/>
        <v>0</v>
      </c>
      <c r="E112" s="72">
        <f t="shared" si="101"/>
        <v>0</v>
      </c>
      <c r="F112" s="72">
        <f t="shared" si="102"/>
        <v>0</v>
      </c>
      <c r="G112" s="72">
        <f t="shared" si="103"/>
        <v>0</v>
      </c>
      <c r="H112" s="72">
        <f t="shared" si="104"/>
        <v>77</v>
      </c>
      <c r="I112" s="105">
        <f t="shared" si="105"/>
        <v>0</v>
      </c>
      <c r="J112" s="60">
        <f t="shared" si="83"/>
        <v>19</v>
      </c>
      <c r="K112" s="49">
        <f t="shared" si="109"/>
        <v>0</v>
      </c>
      <c r="L112" s="30"/>
      <c r="M112" s="30"/>
      <c r="N112" s="30"/>
      <c r="O112" s="152">
        <v>19</v>
      </c>
      <c r="P112" s="153"/>
      <c r="Q112" s="60">
        <f t="shared" si="84"/>
        <v>13</v>
      </c>
      <c r="R112" s="49">
        <f t="shared" si="106"/>
        <v>0</v>
      </c>
      <c r="S112" s="1"/>
      <c r="T112" s="1"/>
      <c r="U112" s="1"/>
      <c r="V112" s="152">
        <v>13</v>
      </c>
      <c r="W112" s="168"/>
      <c r="X112" s="53">
        <f t="shared" si="85"/>
        <v>16</v>
      </c>
      <c r="Y112" s="49">
        <v>0</v>
      </c>
      <c r="Z112" s="1"/>
      <c r="AA112" s="1"/>
      <c r="AB112" s="1"/>
      <c r="AC112" s="152">
        <v>16</v>
      </c>
      <c r="AD112" s="153"/>
      <c r="AE112" s="60">
        <f t="shared" si="86"/>
        <v>16</v>
      </c>
      <c r="AF112" s="49">
        <f t="shared" si="95"/>
        <v>0</v>
      </c>
      <c r="AG112" s="1"/>
      <c r="AH112" s="1"/>
      <c r="AI112" s="1"/>
      <c r="AJ112" s="152">
        <v>16</v>
      </c>
      <c r="AK112" s="80"/>
      <c r="AL112" s="60">
        <f t="shared" si="87"/>
        <v>0</v>
      </c>
      <c r="AM112" s="49">
        <f t="shared" si="88"/>
        <v>0</v>
      </c>
      <c r="AN112" s="1"/>
      <c r="AO112" s="1"/>
      <c r="AP112" s="1"/>
      <c r="AQ112" s="152"/>
      <c r="AR112" s="153"/>
      <c r="AS112" s="60">
        <f t="shared" si="89"/>
        <v>13</v>
      </c>
      <c r="AT112" s="49">
        <f t="shared" si="90"/>
        <v>0</v>
      </c>
      <c r="AU112" s="1"/>
      <c r="AV112" s="1"/>
      <c r="AW112" s="1"/>
      <c r="AX112" s="152">
        <v>13</v>
      </c>
      <c r="AY112" s="6"/>
      <c r="AZ112" s="60">
        <f t="shared" si="107"/>
        <v>0</v>
      </c>
      <c r="BA112" s="49">
        <f t="shared" si="108"/>
        <v>0</v>
      </c>
      <c r="BB112" s="1"/>
      <c r="BC112" s="1"/>
      <c r="BD112" s="1"/>
      <c r="BE112" s="1"/>
      <c r="BF112" s="6"/>
    </row>
    <row r="113" spans="1:58" ht="12.75" customHeight="1">
      <c r="A113" s="12">
        <v>95</v>
      </c>
      <c r="B113" s="127" t="s">
        <v>68</v>
      </c>
      <c r="C113" s="123">
        <f t="shared" si="94"/>
        <v>46794</v>
      </c>
      <c r="D113" s="72">
        <f t="shared" si="100"/>
        <v>0</v>
      </c>
      <c r="E113" s="72">
        <f t="shared" si="101"/>
        <v>0</v>
      </c>
      <c r="F113" s="72">
        <f t="shared" si="102"/>
        <v>0</v>
      </c>
      <c r="G113" s="72">
        <f t="shared" si="103"/>
        <v>0</v>
      </c>
      <c r="H113" s="72">
        <f t="shared" si="104"/>
        <v>46794</v>
      </c>
      <c r="I113" s="105">
        <f t="shared" si="105"/>
        <v>0</v>
      </c>
      <c r="J113" s="60">
        <f t="shared" si="83"/>
        <v>15865</v>
      </c>
      <c r="K113" s="49">
        <f t="shared" si="109"/>
        <v>0</v>
      </c>
      <c r="L113" s="30"/>
      <c r="M113" s="30"/>
      <c r="N113" s="30"/>
      <c r="O113" s="152">
        <v>15865</v>
      </c>
      <c r="P113" s="153"/>
      <c r="Q113" s="60">
        <f t="shared" si="84"/>
        <v>12179</v>
      </c>
      <c r="R113" s="49">
        <f t="shared" si="106"/>
        <v>0</v>
      </c>
      <c r="S113" s="1"/>
      <c r="T113" s="1"/>
      <c r="U113" s="1"/>
      <c r="V113" s="152">
        <v>12179</v>
      </c>
      <c r="W113" s="168"/>
      <c r="X113" s="53">
        <f t="shared" si="85"/>
        <v>14733</v>
      </c>
      <c r="Y113" s="49">
        <v>0</v>
      </c>
      <c r="Z113" s="1"/>
      <c r="AA113" s="1"/>
      <c r="AB113" s="1"/>
      <c r="AC113" s="152">
        <v>14733</v>
      </c>
      <c r="AD113" s="153"/>
      <c r="AE113" s="60">
        <f t="shared" si="86"/>
        <v>1070</v>
      </c>
      <c r="AF113" s="49">
        <f t="shared" si="95"/>
        <v>0</v>
      </c>
      <c r="AG113" s="1"/>
      <c r="AH113" s="1"/>
      <c r="AI113" s="1"/>
      <c r="AJ113" s="152">
        <v>1070</v>
      </c>
      <c r="AK113" s="80"/>
      <c r="AL113" s="60">
        <f t="shared" si="87"/>
        <v>0</v>
      </c>
      <c r="AM113" s="49">
        <f t="shared" si="88"/>
        <v>0</v>
      </c>
      <c r="AN113" s="1"/>
      <c r="AO113" s="1"/>
      <c r="AP113" s="1"/>
      <c r="AQ113" s="152"/>
      <c r="AR113" s="153"/>
      <c r="AS113" s="60">
        <f t="shared" si="89"/>
        <v>2947</v>
      </c>
      <c r="AT113" s="49">
        <f t="shared" si="90"/>
        <v>0</v>
      </c>
      <c r="AU113" s="1"/>
      <c r="AV113" s="1"/>
      <c r="AW113" s="1"/>
      <c r="AX113" s="152">
        <v>2947</v>
      </c>
      <c r="AY113" s="6"/>
      <c r="AZ113" s="60">
        <f t="shared" si="107"/>
        <v>0</v>
      </c>
      <c r="BA113" s="49">
        <f t="shared" si="108"/>
        <v>0</v>
      </c>
      <c r="BB113" s="1"/>
      <c r="BC113" s="1"/>
      <c r="BD113" s="1"/>
      <c r="BE113" s="1"/>
      <c r="BF113" s="6"/>
    </row>
    <row r="114" spans="1:58" ht="12.75">
      <c r="A114" s="12">
        <v>96</v>
      </c>
      <c r="B114" s="127" t="s">
        <v>64</v>
      </c>
      <c r="C114" s="123">
        <f t="shared" si="94"/>
        <v>39</v>
      </c>
      <c r="D114" s="72">
        <f t="shared" si="100"/>
        <v>0</v>
      </c>
      <c r="E114" s="72">
        <f t="shared" si="101"/>
        <v>0</v>
      </c>
      <c r="F114" s="72">
        <f t="shared" si="102"/>
        <v>0</v>
      </c>
      <c r="G114" s="72">
        <f t="shared" si="103"/>
        <v>0</v>
      </c>
      <c r="H114" s="72">
        <f t="shared" si="104"/>
        <v>39</v>
      </c>
      <c r="I114" s="105">
        <f t="shared" si="105"/>
        <v>0</v>
      </c>
      <c r="J114" s="60">
        <f t="shared" si="83"/>
        <v>4</v>
      </c>
      <c r="K114" s="49"/>
      <c r="L114" s="30"/>
      <c r="M114" s="30"/>
      <c r="N114" s="30"/>
      <c r="O114" s="152">
        <v>4</v>
      </c>
      <c r="P114" s="153"/>
      <c r="Q114" s="60">
        <f t="shared" si="84"/>
        <v>18</v>
      </c>
      <c r="R114" s="49">
        <f t="shared" si="106"/>
        <v>0</v>
      </c>
      <c r="S114" s="1"/>
      <c r="T114" s="1"/>
      <c r="U114" s="1"/>
      <c r="V114" s="152">
        <v>18</v>
      </c>
      <c r="W114" s="168"/>
      <c r="X114" s="53">
        <f t="shared" si="85"/>
        <v>2</v>
      </c>
      <c r="Y114" s="49">
        <v>0</v>
      </c>
      <c r="Z114" s="1"/>
      <c r="AA114" s="1"/>
      <c r="AB114" s="1"/>
      <c r="AC114" s="152">
        <v>2</v>
      </c>
      <c r="AD114" s="153"/>
      <c r="AE114" s="60">
        <f t="shared" si="86"/>
        <v>12</v>
      </c>
      <c r="AF114" s="49">
        <f t="shared" si="95"/>
        <v>0</v>
      </c>
      <c r="AG114" s="1"/>
      <c r="AH114" s="1"/>
      <c r="AI114" s="1"/>
      <c r="AJ114" s="152">
        <v>12</v>
      </c>
      <c r="AK114" s="80"/>
      <c r="AL114" s="60">
        <f t="shared" si="87"/>
        <v>2</v>
      </c>
      <c r="AM114" s="49">
        <f t="shared" si="88"/>
        <v>0</v>
      </c>
      <c r="AN114" s="1"/>
      <c r="AO114" s="1"/>
      <c r="AP114" s="1"/>
      <c r="AQ114" s="152">
        <v>2</v>
      </c>
      <c r="AR114" s="153"/>
      <c r="AS114" s="60">
        <f t="shared" si="89"/>
        <v>1</v>
      </c>
      <c r="AT114" s="49">
        <f t="shared" si="90"/>
        <v>0</v>
      </c>
      <c r="AU114" s="1"/>
      <c r="AV114" s="1"/>
      <c r="AW114" s="1"/>
      <c r="AX114" s="152">
        <v>1</v>
      </c>
      <c r="AY114" s="6"/>
      <c r="AZ114" s="60">
        <f t="shared" si="107"/>
        <v>0</v>
      </c>
      <c r="BA114" s="49">
        <f t="shared" si="108"/>
        <v>0</v>
      </c>
      <c r="BB114" s="1"/>
      <c r="BC114" s="1"/>
      <c r="BD114" s="1"/>
      <c r="BE114" s="1"/>
      <c r="BF114" s="6"/>
    </row>
    <row r="115" spans="1:58" ht="25.5">
      <c r="A115" s="12">
        <v>97</v>
      </c>
      <c r="B115" s="127" t="s">
        <v>65</v>
      </c>
      <c r="C115" s="123">
        <f t="shared" si="94"/>
        <v>3</v>
      </c>
      <c r="D115" s="72">
        <f t="shared" si="100"/>
        <v>0</v>
      </c>
      <c r="E115" s="72">
        <f t="shared" si="101"/>
        <v>0</v>
      </c>
      <c r="F115" s="72">
        <f t="shared" si="102"/>
        <v>0</v>
      </c>
      <c r="G115" s="72">
        <f t="shared" si="103"/>
        <v>0</v>
      </c>
      <c r="H115" s="72">
        <f t="shared" si="104"/>
        <v>3</v>
      </c>
      <c r="I115" s="105">
        <f t="shared" si="105"/>
        <v>0</v>
      </c>
      <c r="J115" s="60">
        <f t="shared" si="83"/>
        <v>2</v>
      </c>
      <c r="K115" s="49">
        <f t="shared" si="109"/>
        <v>0</v>
      </c>
      <c r="L115" s="30"/>
      <c r="M115" s="30"/>
      <c r="N115" s="30"/>
      <c r="O115" s="152">
        <v>2</v>
      </c>
      <c r="P115" s="153"/>
      <c r="Q115" s="60">
        <f t="shared" si="84"/>
        <v>0</v>
      </c>
      <c r="R115" s="49">
        <f t="shared" si="106"/>
        <v>0</v>
      </c>
      <c r="S115" s="1"/>
      <c r="T115" s="1"/>
      <c r="U115" s="1"/>
      <c r="V115" s="152"/>
      <c r="W115" s="168"/>
      <c r="X115" s="53">
        <f t="shared" si="85"/>
        <v>0</v>
      </c>
      <c r="Y115" s="49">
        <f>Z115+AA115+AB115</f>
        <v>0</v>
      </c>
      <c r="Z115" s="1"/>
      <c r="AA115" s="1"/>
      <c r="AB115" s="1"/>
      <c r="AC115" s="152"/>
      <c r="AD115" s="153"/>
      <c r="AE115" s="60">
        <f t="shared" si="86"/>
        <v>0</v>
      </c>
      <c r="AF115" s="49">
        <f t="shared" si="95"/>
        <v>0</v>
      </c>
      <c r="AG115" s="1"/>
      <c r="AH115" s="1"/>
      <c r="AI115" s="1"/>
      <c r="AJ115" s="152"/>
      <c r="AK115" s="80"/>
      <c r="AL115" s="60">
        <f t="shared" si="87"/>
        <v>0</v>
      </c>
      <c r="AM115" s="49">
        <f t="shared" si="88"/>
        <v>0</v>
      </c>
      <c r="AN115" s="1"/>
      <c r="AO115" s="1"/>
      <c r="AP115" s="1"/>
      <c r="AQ115" s="152"/>
      <c r="AR115" s="153"/>
      <c r="AS115" s="60">
        <f t="shared" si="89"/>
        <v>1</v>
      </c>
      <c r="AT115" s="49">
        <f t="shared" si="90"/>
        <v>0</v>
      </c>
      <c r="AU115" s="1"/>
      <c r="AV115" s="1"/>
      <c r="AW115" s="1"/>
      <c r="AX115" s="152">
        <v>1</v>
      </c>
      <c r="AY115" s="6"/>
      <c r="AZ115" s="60">
        <f t="shared" si="107"/>
        <v>0</v>
      </c>
      <c r="BA115" s="49">
        <f t="shared" si="108"/>
        <v>0</v>
      </c>
      <c r="BB115" s="1"/>
      <c r="BC115" s="1"/>
      <c r="BD115" s="1"/>
      <c r="BE115" s="1"/>
      <c r="BF115" s="6"/>
    </row>
    <row r="116" spans="1:58" ht="25.5">
      <c r="A116" s="12">
        <v>98</v>
      </c>
      <c r="B116" s="127" t="s">
        <v>66</v>
      </c>
      <c r="C116" s="123">
        <f t="shared" si="94"/>
        <v>7</v>
      </c>
      <c r="D116" s="72">
        <f t="shared" si="100"/>
        <v>0</v>
      </c>
      <c r="E116" s="72">
        <f t="shared" si="101"/>
        <v>0</v>
      </c>
      <c r="F116" s="72">
        <f t="shared" si="102"/>
        <v>0</v>
      </c>
      <c r="G116" s="72">
        <f t="shared" si="103"/>
        <v>0</v>
      </c>
      <c r="H116" s="72">
        <f t="shared" si="104"/>
        <v>7</v>
      </c>
      <c r="I116" s="105">
        <f t="shared" si="105"/>
        <v>0</v>
      </c>
      <c r="J116" s="60">
        <f t="shared" si="83"/>
        <v>2</v>
      </c>
      <c r="K116" s="49">
        <f t="shared" si="109"/>
        <v>0</v>
      </c>
      <c r="L116" s="30"/>
      <c r="M116" s="30"/>
      <c r="N116" s="30"/>
      <c r="O116" s="152">
        <v>2</v>
      </c>
      <c r="P116" s="153"/>
      <c r="Q116" s="60">
        <f t="shared" si="84"/>
        <v>1</v>
      </c>
      <c r="R116" s="49">
        <f t="shared" si="106"/>
        <v>0</v>
      </c>
      <c r="S116" s="1"/>
      <c r="T116" s="1"/>
      <c r="U116" s="1"/>
      <c r="V116" s="152">
        <v>1</v>
      </c>
      <c r="W116" s="168"/>
      <c r="X116" s="53">
        <f t="shared" si="85"/>
        <v>2</v>
      </c>
      <c r="Y116" s="49">
        <f>Z116+AA116+AB116</f>
        <v>0</v>
      </c>
      <c r="Z116" s="1"/>
      <c r="AA116" s="1"/>
      <c r="AB116" s="1"/>
      <c r="AC116" s="152">
        <v>2</v>
      </c>
      <c r="AD116" s="153"/>
      <c r="AE116" s="60">
        <f t="shared" si="86"/>
        <v>0</v>
      </c>
      <c r="AF116" s="49">
        <f t="shared" si="95"/>
        <v>0</v>
      </c>
      <c r="AG116" s="1"/>
      <c r="AH116" s="1"/>
      <c r="AI116" s="1"/>
      <c r="AJ116" s="152"/>
      <c r="AK116" s="80"/>
      <c r="AL116" s="60">
        <f t="shared" si="87"/>
        <v>2</v>
      </c>
      <c r="AM116" s="49">
        <f t="shared" si="88"/>
        <v>0</v>
      </c>
      <c r="AN116" s="1"/>
      <c r="AO116" s="1"/>
      <c r="AP116" s="1"/>
      <c r="AQ116" s="152">
        <v>2</v>
      </c>
      <c r="AR116" s="153"/>
      <c r="AS116" s="60">
        <f t="shared" si="89"/>
        <v>0</v>
      </c>
      <c r="AT116" s="49">
        <f t="shared" si="90"/>
        <v>0</v>
      </c>
      <c r="AU116" s="1"/>
      <c r="AV116" s="1"/>
      <c r="AW116" s="1"/>
      <c r="AX116" s="152"/>
      <c r="AY116" s="6"/>
      <c r="AZ116" s="60">
        <f t="shared" si="107"/>
        <v>0</v>
      </c>
      <c r="BA116" s="49">
        <f t="shared" si="108"/>
        <v>0</v>
      </c>
      <c r="BB116" s="1"/>
      <c r="BC116" s="1"/>
      <c r="BD116" s="1"/>
      <c r="BE116" s="1"/>
      <c r="BF116" s="6"/>
    </row>
    <row r="117" spans="1:58" ht="12.75">
      <c r="A117" s="12">
        <v>99</v>
      </c>
      <c r="B117" s="127" t="s">
        <v>67</v>
      </c>
      <c r="C117" s="123">
        <f t="shared" si="94"/>
        <v>77</v>
      </c>
      <c r="D117" s="72">
        <f t="shared" si="100"/>
        <v>0</v>
      </c>
      <c r="E117" s="72">
        <f t="shared" si="101"/>
        <v>0</v>
      </c>
      <c r="F117" s="72">
        <f t="shared" si="102"/>
        <v>0</v>
      </c>
      <c r="G117" s="72">
        <f t="shared" si="103"/>
        <v>0</v>
      </c>
      <c r="H117" s="72">
        <f t="shared" si="104"/>
        <v>77</v>
      </c>
      <c r="I117" s="105">
        <f t="shared" si="105"/>
        <v>0</v>
      </c>
      <c r="J117" s="60">
        <f t="shared" si="83"/>
        <v>19</v>
      </c>
      <c r="K117" s="49">
        <f t="shared" si="109"/>
        <v>0</v>
      </c>
      <c r="L117" s="30"/>
      <c r="M117" s="30"/>
      <c r="N117" s="30"/>
      <c r="O117" s="152">
        <v>19</v>
      </c>
      <c r="P117" s="153"/>
      <c r="Q117" s="60">
        <f t="shared" si="84"/>
        <v>13</v>
      </c>
      <c r="R117" s="49">
        <f t="shared" si="106"/>
        <v>0</v>
      </c>
      <c r="S117" s="1"/>
      <c r="T117" s="1"/>
      <c r="U117" s="1"/>
      <c r="V117" s="152">
        <v>13</v>
      </c>
      <c r="W117" s="168"/>
      <c r="X117" s="53">
        <f t="shared" si="85"/>
        <v>16</v>
      </c>
      <c r="Y117" s="49">
        <v>0</v>
      </c>
      <c r="Z117" s="1"/>
      <c r="AA117" s="1"/>
      <c r="AB117" s="1"/>
      <c r="AC117" s="152">
        <v>16</v>
      </c>
      <c r="AD117" s="153"/>
      <c r="AE117" s="60">
        <f t="shared" si="86"/>
        <v>16</v>
      </c>
      <c r="AF117" s="49">
        <f t="shared" si="95"/>
        <v>0</v>
      </c>
      <c r="AG117" s="1"/>
      <c r="AH117" s="1"/>
      <c r="AI117" s="1"/>
      <c r="AJ117" s="152">
        <v>16</v>
      </c>
      <c r="AK117" s="80"/>
      <c r="AL117" s="60">
        <f t="shared" si="87"/>
        <v>0</v>
      </c>
      <c r="AM117" s="49">
        <f t="shared" si="88"/>
        <v>0</v>
      </c>
      <c r="AN117" s="1"/>
      <c r="AO117" s="1"/>
      <c r="AP117" s="1"/>
      <c r="AQ117" s="152"/>
      <c r="AR117" s="6"/>
      <c r="AS117" s="60">
        <f t="shared" si="89"/>
        <v>13</v>
      </c>
      <c r="AT117" s="49">
        <f t="shared" si="90"/>
        <v>0</v>
      </c>
      <c r="AU117" s="1"/>
      <c r="AV117" s="1"/>
      <c r="AW117" s="1"/>
      <c r="AX117" s="152">
        <v>13</v>
      </c>
      <c r="AY117" s="6"/>
      <c r="AZ117" s="60">
        <f t="shared" si="107"/>
        <v>0</v>
      </c>
      <c r="BA117" s="49">
        <f t="shared" si="108"/>
        <v>0</v>
      </c>
      <c r="BB117" s="1"/>
      <c r="BC117" s="1"/>
      <c r="BD117" s="1"/>
      <c r="BE117" s="1"/>
      <c r="BF117" s="6"/>
    </row>
    <row r="118" spans="1:58" ht="12.75">
      <c r="A118" s="12">
        <v>100</v>
      </c>
      <c r="B118" s="127" t="s">
        <v>68</v>
      </c>
      <c r="C118" s="123">
        <f t="shared" si="94"/>
        <v>46794</v>
      </c>
      <c r="D118" s="72">
        <f t="shared" si="100"/>
        <v>0</v>
      </c>
      <c r="E118" s="72">
        <f t="shared" si="101"/>
        <v>0</v>
      </c>
      <c r="F118" s="72">
        <f t="shared" si="102"/>
        <v>0</v>
      </c>
      <c r="G118" s="72">
        <f t="shared" si="103"/>
        <v>0</v>
      </c>
      <c r="H118" s="72">
        <f t="shared" si="104"/>
        <v>46794</v>
      </c>
      <c r="I118" s="105">
        <f t="shared" si="105"/>
        <v>0</v>
      </c>
      <c r="J118" s="60">
        <f t="shared" si="83"/>
        <v>15865</v>
      </c>
      <c r="K118" s="49">
        <f t="shared" si="109"/>
        <v>0</v>
      </c>
      <c r="L118" s="30"/>
      <c r="M118" s="30"/>
      <c r="N118" s="30"/>
      <c r="O118" s="152">
        <v>15865</v>
      </c>
      <c r="P118" s="153"/>
      <c r="Q118" s="60">
        <f t="shared" si="84"/>
        <v>12179</v>
      </c>
      <c r="R118" s="49">
        <f t="shared" si="106"/>
        <v>0</v>
      </c>
      <c r="S118" s="1"/>
      <c r="T118" s="1"/>
      <c r="U118" s="1"/>
      <c r="V118" s="152">
        <v>12179</v>
      </c>
      <c r="W118" s="168"/>
      <c r="X118" s="53">
        <f t="shared" si="85"/>
        <v>14733</v>
      </c>
      <c r="Y118" s="49">
        <v>0</v>
      </c>
      <c r="Z118" s="1"/>
      <c r="AA118" s="1"/>
      <c r="AB118" s="1"/>
      <c r="AC118" s="152">
        <v>14733</v>
      </c>
      <c r="AD118" s="153"/>
      <c r="AE118" s="60">
        <f t="shared" si="86"/>
        <v>1070</v>
      </c>
      <c r="AF118" s="49">
        <f t="shared" si="95"/>
        <v>0</v>
      </c>
      <c r="AG118" s="1"/>
      <c r="AH118" s="1"/>
      <c r="AI118" s="1"/>
      <c r="AJ118" s="152">
        <v>1070</v>
      </c>
      <c r="AK118" s="80"/>
      <c r="AL118" s="60">
        <f t="shared" si="87"/>
        <v>0</v>
      </c>
      <c r="AM118" s="49">
        <f t="shared" si="88"/>
        <v>0</v>
      </c>
      <c r="AN118" s="1"/>
      <c r="AO118" s="1"/>
      <c r="AP118" s="1"/>
      <c r="AQ118" s="152"/>
      <c r="AR118" s="6"/>
      <c r="AS118" s="60">
        <f t="shared" si="89"/>
        <v>2947</v>
      </c>
      <c r="AT118" s="49">
        <f t="shared" si="90"/>
        <v>0</v>
      </c>
      <c r="AU118" s="1"/>
      <c r="AV118" s="1"/>
      <c r="AW118" s="1"/>
      <c r="AX118" s="152">
        <v>2947</v>
      </c>
      <c r="AY118" s="6"/>
      <c r="AZ118" s="60">
        <f t="shared" si="107"/>
        <v>0</v>
      </c>
      <c r="BA118" s="49">
        <f t="shared" si="108"/>
        <v>0</v>
      </c>
      <c r="BB118" s="1"/>
      <c r="BC118" s="1"/>
      <c r="BD118" s="1"/>
      <c r="BE118" s="1"/>
      <c r="BF118" s="6"/>
    </row>
    <row r="119" spans="1:58" ht="12.75">
      <c r="A119" s="12">
        <v>101</v>
      </c>
      <c r="B119" s="6" t="s">
        <v>85</v>
      </c>
      <c r="C119" s="123">
        <f t="shared" si="94"/>
        <v>11</v>
      </c>
      <c r="D119" s="72">
        <f t="shared" si="100"/>
        <v>11</v>
      </c>
      <c r="E119" s="72">
        <f t="shared" si="101"/>
        <v>0</v>
      </c>
      <c r="F119" s="72">
        <f t="shared" si="102"/>
        <v>0</v>
      </c>
      <c r="G119" s="72">
        <f t="shared" si="103"/>
        <v>0</v>
      </c>
      <c r="H119" s="72">
        <f t="shared" si="104"/>
        <v>0</v>
      </c>
      <c r="I119" s="105">
        <f t="shared" si="105"/>
        <v>0</v>
      </c>
      <c r="J119" s="60">
        <f t="shared" si="83"/>
        <v>8</v>
      </c>
      <c r="K119" s="49">
        <v>8</v>
      </c>
      <c r="L119" s="50"/>
      <c r="M119" s="50"/>
      <c r="N119" s="50"/>
      <c r="O119" s="152"/>
      <c r="P119" s="153"/>
      <c r="Q119" s="60">
        <f t="shared" si="84"/>
        <v>0</v>
      </c>
      <c r="R119" s="49"/>
      <c r="S119" s="1"/>
      <c r="T119" s="1"/>
      <c r="U119" s="1"/>
      <c r="V119" s="152"/>
      <c r="W119" s="168"/>
      <c r="X119" s="53">
        <f t="shared" si="85"/>
        <v>2</v>
      </c>
      <c r="Y119" s="49">
        <v>2</v>
      </c>
      <c r="Z119" s="1"/>
      <c r="AA119" s="1"/>
      <c r="AB119" s="1"/>
      <c r="AC119" s="152"/>
      <c r="AD119" s="153"/>
      <c r="AE119" s="60">
        <f t="shared" si="86"/>
        <v>0</v>
      </c>
      <c r="AF119" s="49">
        <v>0</v>
      </c>
      <c r="AG119" s="1"/>
      <c r="AH119" s="1"/>
      <c r="AI119" s="1"/>
      <c r="AJ119" s="152"/>
      <c r="AK119" s="80"/>
      <c r="AL119" s="60">
        <f t="shared" si="87"/>
        <v>0</v>
      </c>
      <c r="AM119" s="49">
        <f t="shared" si="88"/>
        <v>0</v>
      </c>
      <c r="AN119" s="1"/>
      <c r="AO119" s="1"/>
      <c r="AP119" s="1"/>
      <c r="AQ119" s="152"/>
      <c r="AR119" s="6"/>
      <c r="AS119" s="60">
        <f t="shared" si="89"/>
        <v>1</v>
      </c>
      <c r="AT119" s="49">
        <v>1</v>
      </c>
      <c r="AU119" s="1"/>
      <c r="AV119" s="1"/>
      <c r="AW119" s="1"/>
      <c r="AX119" s="152"/>
      <c r="AY119" s="6"/>
      <c r="AZ119" s="60">
        <f t="shared" si="107"/>
        <v>0</v>
      </c>
      <c r="BA119" s="49">
        <f t="shared" si="108"/>
        <v>0</v>
      </c>
      <c r="BB119" s="1"/>
      <c r="BC119" s="1"/>
      <c r="BD119" s="1"/>
      <c r="BE119" s="1"/>
      <c r="BF119" s="6"/>
    </row>
    <row r="120" spans="1:58" ht="12.75">
      <c r="A120" s="12">
        <v>102</v>
      </c>
      <c r="B120" s="140" t="s">
        <v>97</v>
      </c>
      <c r="C120" s="123">
        <f t="shared" si="94"/>
        <v>30000</v>
      </c>
      <c r="D120" s="72">
        <f t="shared" si="100"/>
        <v>30000</v>
      </c>
      <c r="E120" s="72">
        <f t="shared" si="101"/>
        <v>0</v>
      </c>
      <c r="F120" s="72">
        <f t="shared" si="102"/>
        <v>0</v>
      </c>
      <c r="G120" s="72">
        <f t="shared" si="103"/>
        <v>0</v>
      </c>
      <c r="H120" s="72">
        <f t="shared" si="104"/>
        <v>0</v>
      </c>
      <c r="I120" s="105">
        <f t="shared" si="105"/>
        <v>0</v>
      </c>
      <c r="J120" s="60">
        <f t="shared" si="83"/>
        <v>21000</v>
      </c>
      <c r="K120" s="49">
        <v>21000</v>
      </c>
      <c r="L120" s="50"/>
      <c r="M120" s="50"/>
      <c r="N120" s="50"/>
      <c r="O120" s="152"/>
      <c r="P120" s="153"/>
      <c r="Q120" s="60">
        <f t="shared" si="84"/>
        <v>0</v>
      </c>
      <c r="R120" s="49"/>
      <c r="S120" s="1"/>
      <c r="T120" s="1"/>
      <c r="U120" s="1"/>
      <c r="V120" s="152"/>
      <c r="W120" s="168"/>
      <c r="X120" s="53">
        <f t="shared" si="85"/>
        <v>6000</v>
      </c>
      <c r="Y120" s="49">
        <v>6000</v>
      </c>
      <c r="Z120" s="1"/>
      <c r="AA120" s="1"/>
      <c r="AB120" s="1"/>
      <c r="AC120" s="152"/>
      <c r="AD120" s="153"/>
      <c r="AE120" s="60">
        <f t="shared" si="86"/>
        <v>0</v>
      </c>
      <c r="AF120" s="49">
        <v>0</v>
      </c>
      <c r="AG120" s="1"/>
      <c r="AH120" s="1"/>
      <c r="AI120" s="1"/>
      <c r="AJ120" s="152"/>
      <c r="AK120" s="80"/>
      <c r="AL120" s="60">
        <f t="shared" si="87"/>
        <v>0</v>
      </c>
      <c r="AM120" s="49">
        <f t="shared" si="88"/>
        <v>0</v>
      </c>
      <c r="AN120" s="1"/>
      <c r="AO120" s="1"/>
      <c r="AP120" s="1"/>
      <c r="AQ120" s="152"/>
      <c r="AR120" s="6"/>
      <c r="AS120" s="60">
        <f t="shared" si="89"/>
        <v>3000</v>
      </c>
      <c r="AT120" s="49">
        <v>3000</v>
      </c>
      <c r="AU120" s="1"/>
      <c r="AV120" s="1"/>
      <c r="AW120" s="1"/>
      <c r="AX120" s="152"/>
      <c r="AY120" s="6"/>
      <c r="AZ120" s="60">
        <f t="shared" si="107"/>
        <v>0</v>
      </c>
      <c r="BA120" s="49">
        <f t="shared" si="108"/>
        <v>0</v>
      </c>
      <c r="BB120" s="1"/>
      <c r="BC120" s="1"/>
      <c r="BD120" s="1"/>
      <c r="BE120" s="1"/>
      <c r="BF120" s="6"/>
    </row>
    <row r="121" spans="1:58" ht="13.5" thickBot="1">
      <c r="A121" s="14">
        <v>103</v>
      </c>
      <c r="B121" s="130" t="s">
        <v>98</v>
      </c>
      <c r="C121" s="124">
        <f aca="true" t="shared" si="110" ref="C121:I121">J121+Q121+X121+AE121+AL121+AS121+AZ121</f>
        <v>6000</v>
      </c>
      <c r="D121" s="74">
        <f t="shared" si="110"/>
        <v>6000</v>
      </c>
      <c r="E121" s="74">
        <f t="shared" si="110"/>
        <v>0</v>
      </c>
      <c r="F121" s="74">
        <f t="shared" si="110"/>
        <v>0</v>
      </c>
      <c r="G121" s="74">
        <f t="shared" si="110"/>
        <v>0</v>
      </c>
      <c r="H121" s="74">
        <f t="shared" si="110"/>
        <v>0</v>
      </c>
      <c r="I121" s="106">
        <f t="shared" si="110"/>
        <v>0</v>
      </c>
      <c r="J121" s="66">
        <f>K121+O121+P121</f>
        <v>4500</v>
      </c>
      <c r="K121" s="59">
        <v>4500</v>
      </c>
      <c r="L121" s="81"/>
      <c r="M121" s="81"/>
      <c r="N121" s="81"/>
      <c r="O121" s="156"/>
      <c r="P121" s="157"/>
      <c r="Q121" s="66">
        <f>R121+V121+W121</f>
        <v>0</v>
      </c>
      <c r="R121" s="59">
        <f>S121+T121+U121</f>
        <v>0</v>
      </c>
      <c r="S121" s="7"/>
      <c r="T121" s="7"/>
      <c r="U121" s="7"/>
      <c r="V121" s="156"/>
      <c r="W121" s="169"/>
      <c r="X121" s="58">
        <f>Y121+AC121+AD121</f>
        <v>1000</v>
      </c>
      <c r="Y121" s="59">
        <v>1000</v>
      </c>
      <c r="Z121" s="7"/>
      <c r="AA121" s="139"/>
      <c r="AB121" s="7"/>
      <c r="AC121" s="156"/>
      <c r="AD121" s="157"/>
      <c r="AE121" s="66">
        <f>AF121+AJ121+AK121</f>
        <v>0</v>
      </c>
      <c r="AF121" s="59">
        <v>0</v>
      </c>
      <c r="AG121" s="7"/>
      <c r="AH121" s="7"/>
      <c r="AI121" s="7"/>
      <c r="AJ121" s="156"/>
      <c r="AK121" s="82"/>
      <c r="AL121" s="66">
        <f>AM121+AQ121+AR121</f>
        <v>0</v>
      </c>
      <c r="AM121" s="59">
        <f>AN121+AO121+AP121</f>
        <v>0</v>
      </c>
      <c r="AN121" s="7"/>
      <c r="AO121" s="7"/>
      <c r="AP121" s="7"/>
      <c r="AQ121" s="156"/>
      <c r="AR121" s="8"/>
      <c r="AS121" s="66">
        <f>AT121+AX121+AY121</f>
        <v>500</v>
      </c>
      <c r="AT121" s="59">
        <v>500</v>
      </c>
      <c r="AU121" s="7"/>
      <c r="AV121" s="7"/>
      <c r="AW121" s="7"/>
      <c r="AX121" s="156"/>
      <c r="AY121" s="8"/>
      <c r="AZ121" s="66">
        <f>BA121+BE121+BF121</f>
        <v>0</v>
      </c>
      <c r="BA121" s="59">
        <f>BB121+BC121+BD121</f>
        <v>0</v>
      </c>
      <c r="BB121" s="7"/>
      <c r="BC121" s="7"/>
      <c r="BD121" s="7"/>
      <c r="BE121" s="7"/>
      <c r="BF121" s="8"/>
    </row>
    <row r="122" spans="3:16" ht="12.75"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3:47" ht="12.75">
      <c r="C123" s="88"/>
      <c r="D123" s="141" t="s">
        <v>105</v>
      </c>
      <c r="E123" s="141"/>
      <c r="F123" s="141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R123" s="142" t="s">
        <v>106</v>
      </c>
      <c r="S123" s="142"/>
      <c r="T123" s="142"/>
      <c r="Z123" s="141" t="s">
        <v>105</v>
      </c>
      <c r="AA123" s="141"/>
      <c r="AB123" s="141"/>
      <c r="AS123" s="142" t="s">
        <v>106</v>
      </c>
      <c r="AT123" s="142"/>
      <c r="AU123" s="142"/>
    </row>
    <row r="124" spans="3:47" ht="15.75">
      <c r="C124" s="88"/>
      <c r="D124" s="141" t="s">
        <v>108</v>
      </c>
      <c r="E124" s="141"/>
      <c r="F124" s="141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R124" s="142" t="s">
        <v>104</v>
      </c>
      <c r="S124" s="142"/>
      <c r="T124" s="142"/>
      <c r="Z124" s="141" t="s">
        <v>108</v>
      </c>
      <c r="AA124" s="141"/>
      <c r="AB124" s="141"/>
      <c r="AC124" s="38"/>
      <c r="AD124" s="38"/>
      <c r="AE124" s="38"/>
      <c r="AS124" s="142" t="s">
        <v>104</v>
      </c>
      <c r="AT124" s="142"/>
      <c r="AU124" s="142"/>
    </row>
    <row r="125" spans="3:16" ht="12.75"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3:16" ht="12.75"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3:16" ht="12.75"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3:16" ht="12.75"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3:44" ht="15.75"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AC129" s="38"/>
      <c r="AD129" s="38"/>
      <c r="AE129" s="38"/>
      <c r="AO129" s="38"/>
      <c r="AP129" s="38"/>
      <c r="AQ129" s="38"/>
      <c r="AR129" s="38"/>
    </row>
    <row r="130" spans="3:44" ht="15.75"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AC130" s="38"/>
      <c r="AD130" s="38"/>
      <c r="AE130" s="38"/>
      <c r="AO130" s="38"/>
      <c r="AP130" s="38"/>
      <c r="AQ130" s="38"/>
      <c r="AR130" s="38"/>
    </row>
    <row r="131" spans="3:16" ht="12.75"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3:16" ht="12.75"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3:16" ht="12.75"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3:16" ht="12.75"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3:16" ht="12.75"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3:16" ht="12.75"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3:16" ht="12.75"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3:16" ht="12.75"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3:16" ht="12.75"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3:16" ht="12.75"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3:16" ht="12.75"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3:16" ht="12.75"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3:16" ht="12.75"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3:16" ht="12.75"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3:16" ht="12.75"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3:16" ht="12.7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9" ht="12.75">
      <c r="C147" s="29"/>
      <c r="D147" s="29"/>
      <c r="E147" s="29"/>
      <c r="F147" s="29"/>
      <c r="G147" s="29"/>
      <c r="H147" s="29"/>
      <c r="I147" s="29"/>
    </row>
    <row r="148" spans="3:9" ht="12.75">
      <c r="C148" s="29"/>
      <c r="D148" s="29"/>
      <c r="E148" s="29"/>
      <c r="F148" s="29"/>
      <c r="G148" s="29"/>
      <c r="H148" s="29"/>
      <c r="I148" s="29"/>
    </row>
    <row r="149" spans="3:9" ht="12.75">
      <c r="C149" s="29"/>
      <c r="D149" s="29"/>
      <c r="E149" s="29"/>
      <c r="F149" s="29"/>
      <c r="G149" s="29"/>
      <c r="H149" s="29"/>
      <c r="I149" s="29"/>
    </row>
  </sheetData>
  <sheetProtection/>
  <mergeCells count="93">
    <mergeCell ref="B58:H58"/>
    <mergeCell ref="BC8:BC9"/>
    <mergeCell ref="BB8:BB9"/>
    <mergeCell ref="L8:L9"/>
    <mergeCell ref="M8:M9"/>
    <mergeCell ref="N8:N9"/>
    <mergeCell ref="AJ6:AJ9"/>
    <mergeCell ref="V6:V9"/>
    <mergeCell ref="W6:W9"/>
    <mergeCell ref="AB8:AB9"/>
    <mergeCell ref="AZ4:BF4"/>
    <mergeCell ref="AZ5:AZ9"/>
    <mergeCell ref="BA5:BF5"/>
    <mergeCell ref="BA6:BD6"/>
    <mergeCell ref="BE6:BE9"/>
    <mergeCell ref="BF6:BF9"/>
    <mergeCell ref="BA7:BA9"/>
    <mergeCell ref="BB7:BD7"/>
    <mergeCell ref="BD8:BD9"/>
    <mergeCell ref="B108:H108"/>
    <mergeCell ref="B95:G95"/>
    <mergeCell ref="B80:G80"/>
    <mergeCell ref="B70:G70"/>
    <mergeCell ref="A2:W2"/>
    <mergeCell ref="AO8:AO9"/>
    <mergeCell ref="K7:K9"/>
    <mergeCell ref="L7:N7"/>
    <mergeCell ref="R7:R9"/>
    <mergeCell ref="S7:U7"/>
    <mergeCell ref="AD6:AD9"/>
    <mergeCell ref="AE4:AK4"/>
    <mergeCell ref="AL4:AR4"/>
    <mergeCell ref="G5:G9"/>
    <mergeCell ref="AP8:AP9"/>
    <mergeCell ref="AM6:AP6"/>
    <mergeCell ref="AN7:AP7"/>
    <mergeCell ref="AF5:AK5"/>
    <mergeCell ref="J5:J9"/>
    <mergeCell ref="K5:P5"/>
    <mergeCell ref="A4:A9"/>
    <mergeCell ref="B4:B9"/>
    <mergeCell ref="C4:C9"/>
    <mergeCell ref="J4:P4"/>
    <mergeCell ref="E4:G4"/>
    <mergeCell ref="I4:I9"/>
    <mergeCell ref="D4:D9"/>
    <mergeCell ref="H4:H9"/>
    <mergeCell ref="E5:E9"/>
    <mergeCell ref="F5:F9"/>
    <mergeCell ref="Q5:Q9"/>
    <mergeCell ref="R5:W5"/>
    <mergeCell ref="Q4:W4"/>
    <mergeCell ref="K6:N6"/>
    <mergeCell ref="O6:O9"/>
    <mergeCell ref="P6:P9"/>
    <mergeCell ref="R6:U6"/>
    <mergeCell ref="S8:S9"/>
    <mergeCell ref="T8:T9"/>
    <mergeCell ref="U8:U9"/>
    <mergeCell ref="AS4:AY4"/>
    <mergeCell ref="AS5:AS9"/>
    <mergeCell ref="AT5:AY5"/>
    <mergeCell ref="AT6:AW6"/>
    <mergeCell ref="AX6:AX9"/>
    <mergeCell ref="AV8:AV9"/>
    <mergeCell ref="AU8:AU9"/>
    <mergeCell ref="AY6:AY9"/>
    <mergeCell ref="Z7:AB7"/>
    <mergeCell ref="AA8:AA9"/>
    <mergeCell ref="X4:AD4"/>
    <mergeCell ref="AE5:AE9"/>
    <mergeCell ref="X5:X9"/>
    <mergeCell ref="Y5:AD5"/>
    <mergeCell ref="Y6:AB6"/>
    <mergeCell ref="AC6:AC9"/>
    <mergeCell ref="Y7:Y9"/>
    <mergeCell ref="Z8:Z9"/>
    <mergeCell ref="AK6:AK9"/>
    <mergeCell ref="AT7:AT9"/>
    <mergeCell ref="AU7:AW7"/>
    <mergeCell ref="AW8:AW9"/>
    <mergeCell ref="AL5:AL9"/>
    <mergeCell ref="AM5:AR5"/>
    <mergeCell ref="AQ6:AQ9"/>
    <mergeCell ref="AR6:AR9"/>
    <mergeCell ref="AM7:AM9"/>
    <mergeCell ref="AN8:AN9"/>
    <mergeCell ref="AF6:AI6"/>
    <mergeCell ref="AH8:AH9"/>
    <mergeCell ref="AI8:AI9"/>
    <mergeCell ref="AF7:AF9"/>
    <mergeCell ref="AG8:AG9"/>
    <mergeCell ref="AG7:AI7"/>
  </mergeCells>
  <printOptions horizontalCentered="1"/>
  <pageMargins left="0" right="0" top="0.03937007874015748" bottom="0.03937007874015748" header="0" footer="0"/>
  <pageSetup horizontalDpi="600" verticalDpi="600" orientation="landscape" paperSize="9" scale="73" r:id="rId1"/>
  <colBreaks count="2" manualBreakCount="2">
    <brk id="23" max="119" man="1"/>
    <brk id="51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Cristea Toma</cp:lastModifiedBy>
  <cp:lastPrinted>2017-01-20T09:46:47Z</cp:lastPrinted>
  <dcterms:created xsi:type="dcterms:W3CDTF">1996-10-14T23:33:28Z</dcterms:created>
  <dcterms:modified xsi:type="dcterms:W3CDTF">2017-01-20T11:19:40Z</dcterms:modified>
  <cp:category/>
  <cp:version/>
  <cp:contentType/>
  <cp:contentStatus/>
</cp:coreProperties>
</file>